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<sst xmlns="http://schemas.openxmlformats.org/spreadsheetml/2006/main" count="58" uniqueCount="57">
  <si>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Исходный рейтинг</t>
  </si>
  <si>
    <t>Бонус</t>
  </si>
  <si>
    <t>Иванов</t>
  </si>
  <si>
    <t xml:space="preserve">Игрок </t>
  </si>
  <si>
    <t>Верещагина</t>
  </si>
  <si>
    <t>Логвинова</t>
  </si>
  <si>
    <t>Полозов</t>
  </si>
  <si>
    <t>Кушнир</t>
  </si>
  <si>
    <t>Евдокимов</t>
  </si>
  <si>
    <t>Ефимов</t>
  </si>
  <si>
    <t>Барташев</t>
  </si>
  <si>
    <t>Репина</t>
  </si>
  <si>
    <t>Мигай</t>
  </si>
  <si>
    <t>Брезановский</t>
  </si>
  <si>
    <t>Гоманько</t>
  </si>
  <si>
    <t>Андрюшин</t>
  </si>
  <si>
    <t>Котлов</t>
  </si>
  <si>
    <t>Аролович</t>
  </si>
  <si>
    <t>Бубнова</t>
  </si>
  <si>
    <t>Петрова</t>
  </si>
  <si>
    <t>Эджибия</t>
  </si>
  <si>
    <t>Попов</t>
  </si>
  <si>
    <t>Коватенков</t>
  </si>
  <si>
    <t>Осокин</t>
  </si>
  <si>
    <t>Глубоцкий</t>
  </si>
  <si>
    <t>Лазарева</t>
  </si>
  <si>
    <t>Марьянский</t>
  </si>
  <si>
    <t>Синицын</t>
  </si>
  <si>
    <t>Арцыбашев</t>
  </si>
  <si>
    <t>Песков</t>
  </si>
  <si>
    <t>Монвиж-Монтвид</t>
  </si>
  <si>
    <t>Мамров</t>
  </si>
  <si>
    <t>Муринец</t>
  </si>
  <si>
    <t>Лебедев</t>
  </si>
  <si>
    <t>Севастьянов</t>
  </si>
  <si>
    <t>Пичугина</t>
  </si>
  <si>
    <t>Шерешевский</t>
  </si>
  <si>
    <t>число игр</t>
  </si>
  <si>
    <t>(исх.)</t>
  </si>
  <si>
    <t>текущий рейтинг</t>
  </si>
  <si>
    <t>года</t>
  </si>
  <si>
    <t>Долгополов</t>
  </si>
  <si>
    <t>Белоусов</t>
  </si>
  <si>
    <t>Петров</t>
  </si>
  <si>
    <t>в 2016 г.</t>
  </si>
  <si>
    <t>Ханукаев</t>
  </si>
  <si>
    <t>Акименко</t>
  </si>
  <si>
    <t>Абрамов</t>
  </si>
  <si>
    <t>М.Коробейников</t>
  </si>
  <si>
    <t>Сысоева</t>
  </si>
  <si>
    <t>Аверин</t>
  </si>
  <si>
    <t>Курапов</t>
  </si>
  <si>
    <t>Васильев</t>
  </si>
  <si>
    <t>Токарев</t>
  </si>
  <si>
    <t>Еникеев</t>
  </si>
  <si>
    <t>Пригара</t>
  </si>
  <si>
    <t>Вербицкий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</si>
</sst>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ourier New CYR"/>
      <family val="0"/>
    </font>
    <font>
      <b/>
      <sz val="12"/>
      <color indexed="8"/>
      <name val="Courier New CYR"/>
      <family val="3"/>
    </font>
    <font>
      <b/>
      <i/>
      <sz val="14"/>
      <color indexed="8"/>
      <name val="Courier New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8"/>
      <name val="Courier New"/>
      <family val="0"/>
    </font>
    <font>
      <b/>
      <sz val="14"/>
      <color indexed="8"/>
      <name val="Courier New CYR"/>
      <family val="3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Courier New"/>
      <family val="0"/>
    </font>
    <font>
      <b/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2" fontId="27" fillId="0" borderId="0" xfId="0" applyNumberFormat="1" applyFont="1" applyAlignment="1">
      <alignment horizontal="center" vertical="top"/>
    </xf>
    <xf numFmtId="0" fontId="24" fillId="0" borderId="0" xfId="0" applyFont="1" applyAlignment="1">
      <alignment vertical="top"/>
    </xf>
    <xf numFmtId="17" fontId="24" fillId="0" borderId="0" xfId="0" applyNumberFormat="1" applyFont="1" applyAlignment="1">
      <alignment vertical="top"/>
    </xf>
    <xf numFmtId="2" fontId="28" fillId="0" borderId="0" xfId="0" applyNumberFormat="1" applyFont="1" applyAlignment="1">
      <alignment horizontal="center" vertical="top"/>
    </xf>
    <xf numFmtId="17" fontId="27" fillId="0" borderId="0" xfId="0" applyNumberFormat="1" applyFont="1" applyAlignment="1">
      <alignment horizontal="center" vertical="top"/>
    </xf>
    <xf numFmtId="0" fontId="29" fillId="0" borderId="10" xfId="0" applyFont="1" applyBorder="1" applyAlignment="1">
      <alignment/>
    </xf>
    <xf numFmtId="2" fontId="18" fillId="0" borderId="0" xfId="0" applyNumberFormat="1" applyFont="1" applyAlignment="1">
      <alignment/>
    </xf>
    <xf numFmtId="2" fontId="29" fillId="0" borderId="1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17" fontId="27" fillId="0" borderId="0" xfId="0" applyNumberFormat="1" applyFont="1" applyBorder="1" applyAlignment="1">
      <alignment horizontal="center" vertical="top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"/>
  <sheetViews>
    <sheetView tabSelected="1" zoomScale="85" zoomScaleNormal="85" zoomScalePageLayoutView="0" workbookViewId="0" topLeftCell="A1">
      <selection activeCell="R4" sqref="R4"/>
    </sheetView>
  </sheetViews>
  <sheetFormatPr defaultColWidth="9.140625" defaultRowHeight="15"/>
  <cols>
    <col min="1" max="1" width="30.28125" style="0" customWidth="1"/>
    <col min="2" max="2" width="3.8515625" style="0" customWidth="1"/>
    <col min="3" max="3" width="10.421875" style="0" customWidth="1"/>
    <col min="4" max="4" width="11.421875" style="0" customWidth="1"/>
    <col min="5" max="5" width="10.57421875" style="0" customWidth="1"/>
    <col min="6" max="6" width="9.8515625" style="0" customWidth="1"/>
    <col min="7" max="7" width="9.7109375" style="0" customWidth="1"/>
    <col min="8" max="8" width="10.140625" style="0" customWidth="1"/>
    <col min="9" max="9" width="9.57421875" style="0" customWidth="1"/>
    <col min="10" max="10" width="9.7109375" style="0" customWidth="1"/>
    <col min="11" max="11" width="8.8515625" style="0" customWidth="1"/>
    <col min="12" max="12" width="10.421875" style="0" customWidth="1"/>
    <col min="13" max="13" width="9.8515625" style="0" customWidth="1"/>
    <col min="14" max="14" width="8.7109375" style="0" customWidth="1"/>
    <col min="15" max="15" width="10.00390625" style="0" customWidth="1"/>
    <col min="16" max="16" width="12.8515625" style="0" customWidth="1"/>
    <col min="17" max="17" width="11.421875" style="0" customWidth="1"/>
    <col min="18" max="18" width="28.57421875" style="0" bestFit="1" customWidth="1"/>
    <col min="19" max="19" width="2.28125" style="1" bestFit="1" customWidth="1"/>
    <col min="20" max="26" width="3.28125" style="1" bestFit="1" customWidth="1"/>
    <col min="27" max="28" width="2.28125" style="1" bestFit="1" customWidth="1"/>
    <col min="29" max="31" width="3.140625" style="1" bestFit="1" customWidth="1"/>
  </cols>
  <sheetData>
    <row r="1" spans="1:45" ht="19.5">
      <c r="A1" s="4" t="s">
        <v>3</v>
      </c>
      <c r="B1" s="4"/>
      <c r="C1" s="9">
        <v>2015</v>
      </c>
      <c r="D1" s="14">
        <v>42370</v>
      </c>
      <c r="E1" s="14">
        <v>42401</v>
      </c>
      <c r="F1" s="14">
        <v>42430</v>
      </c>
      <c r="G1" s="14">
        <v>42461</v>
      </c>
      <c r="H1" s="14">
        <v>42491</v>
      </c>
      <c r="I1" s="14">
        <v>42522</v>
      </c>
      <c r="J1" s="14">
        <v>42552</v>
      </c>
      <c r="K1" s="14">
        <v>42583</v>
      </c>
      <c r="L1" s="14">
        <v>42614</v>
      </c>
      <c r="M1" s="14">
        <v>42644</v>
      </c>
      <c r="N1" s="14">
        <v>42675</v>
      </c>
      <c r="O1" s="14">
        <v>42705</v>
      </c>
      <c r="P1" s="13" t="s">
        <v>37</v>
      </c>
      <c r="Q1" s="2" t="s">
        <v>1</v>
      </c>
      <c r="R1" s="2" t="s">
        <v>39</v>
      </c>
      <c r="S1" s="10" t="s">
        <v>0</v>
      </c>
      <c r="T1" s="10">
        <v>1</v>
      </c>
      <c r="U1" s="10">
        <v>2</v>
      </c>
      <c r="V1" s="10">
        <v>3</v>
      </c>
      <c r="W1" s="10">
        <v>4</v>
      </c>
      <c r="X1" s="10">
        <v>5</v>
      </c>
      <c r="Y1" s="10">
        <v>6</v>
      </c>
      <c r="Z1" s="10">
        <v>7</v>
      </c>
      <c r="AA1" s="10">
        <v>8</v>
      </c>
      <c r="AB1" s="10">
        <v>9</v>
      </c>
      <c r="AC1" s="10">
        <v>10</v>
      </c>
      <c r="AD1" s="10">
        <v>11</v>
      </c>
      <c r="AE1" s="10">
        <v>12</v>
      </c>
      <c r="AF1" s="11"/>
      <c r="AG1" s="11"/>
      <c r="AH1" s="11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9.5">
      <c r="A2" s="7"/>
      <c r="B2" s="7"/>
      <c r="C2" s="12" t="s">
        <v>38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1"/>
      <c r="P2" s="16" t="s">
        <v>44</v>
      </c>
      <c r="Q2" s="20"/>
      <c r="R2" s="15" t="s">
        <v>40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H2" s="11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9.5">
      <c r="A3" s="7"/>
      <c r="B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>
      <c r="A4" s="8" t="s">
        <v>9</v>
      </c>
      <c r="B4" s="8"/>
      <c r="C4" s="18">
        <v>11.376000000000001</v>
      </c>
      <c r="D4" s="18"/>
      <c r="E4" s="18">
        <v>12</v>
      </c>
      <c r="F4" s="18">
        <v>1</v>
      </c>
      <c r="G4" s="18">
        <v>12</v>
      </c>
      <c r="H4" s="18"/>
      <c r="I4" s="18">
        <v>7</v>
      </c>
      <c r="J4" s="18">
        <v>7</v>
      </c>
      <c r="K4" s="18">
        <v>3</v>
      </c>
      <c r="L4" s="18">
        <v>12</v>
      </c>
      <c r="M4" s="18">
        <v>7</v>
      </c>
      <c r="N4" s="18">
        <v>12</v>
      </c>
      <c r="O4" s="18"/>
      <c r="P4" s="17">
        <f>COUNTIF($D4:$O4,"&gt;0")</f>
        <v>9</v>
      </c>
      <c r="Q4" s="17">
        <v>1</v>
      </c>
      <c r="R4" s="19">
        <f>LARGE(S4:AE4,1)+LARGE(S4:AE4,2)+LARGE(S4:AE4,3)+LARGE(S4:AE4,4)+LARGE(S4:AE4,5)+Q4</f>
        <v>60.376000000000005</v>
      </c>
      <c r="S4" s="5">
        <f aca="true" t="shared" si="0" ref="S4:S38">C4</f>
        <v>11.376000000000001</v>
      </c>
      <c r="T4" s="5">
        <f aca="true" t="shared" si="1" ref="T4:T38">IF(D4="",0,D4)</f>
        <v>0</v>
      </c>
      <c r="U4" s="5">
        <f aca="true" t="shared" si="2" ref="U4:U38">IF(E4="",0,E4)</f>
        <v>12</v>
      </c>
      <c r="V4" s="5">
        <f aca="true" t="shared" si="3" ref="V4:V38">IF(F4="",0,F4)</f>
        <v>1</v>
      </c>
      <c r="W4" s="5">
        <f aca="true" t="shared" si="4" ref="W4:W38">IF(G4="",0,G4)</f>
        <v>12</v>
      </c>
      <c r="X4" s="5">
        <f aca="true" t="shared" si="5" ref="X4:X38">IF(H4="",0,H4)</f>
        <v>0</v>
      </c>
      <c r="Y4" s="5">
        <f aca="true" t="shared" si="6" ref="Y4:Y38">IF(I4="",0,I4)</f>
        <v>7</v>
      </c>
      <c r="Z4" s="5">
        <f aca="true" t="shared" si="7" ref="Z4:Z38">IF(J4="",0,J4)</f>
        <v>7</v>
      </c>
      <c r="AA4" s="5">
        <f aca="true" t="shared" si="8" ref="AA4:AA38">IF(K4="",0,K4)</f>
        <v>3</v>
      </c>
      <c r="AB4" s="5">
        <f aca="true" t="shared" si="9" ref="AB4:AB38">IF(L4="",0,L4)</f>
        <v>12</v>
      </c>
      <c r="AC4" s="5">
        <f aca="true" t="shared" si="10" ref="AC4:AC38">IF(M4="",0,M4)</f>
        <v>7</v>
      </c>
      <c r="AD4" s="5">
        <f aca="true" t="shared" si="11" ref="AD4:AD38">IF(N4="",0,N4)</f>
        <v>12</v>
      </c>
      <c r="AE4" s="5">
        <f aca="true" t="shared" si="12" ref="AE4:AE38">IF(O4="",0,O4)</f>
        <v>0</v>
      </c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9.5">
      <c r="A5" s="8" t="s">
        <v>6</v>
      </c>
      <c r="B5" s="8"/>
      <c r="C5" s="18">
        <v>8.9856</v>
      </c>
      <c r="D5" s="18">
        <v>3</v>
      </c>
      <c r="E5" s="18"/>
      <c r="F5" s="18"/>
      <c r="G5" s="18">
        <v>9</v>
      </c>
      <c r="H5" s="18">
        <v>3</v>
      </c>
      <c r="I5" s="18">
        <v>6</v>
      </c>
      <c r="J5" s="18">
        <v>12</v>
      </c>
      <c r="K5" s="18">
        <v>12</v>
      </c>
      <c r="L5" s="18"/>
      <c r="M5" s="18">
        <v>12</v>
      </c>
      <c r="N5" s="18">
        <v>7</v>
      </c>
      <c r="O5" s="18">
        <v>9</v>
      </c>
      <c r="P5" s="17">
        <f>COUNTIF($D5:$O5,"&gt;0")</f>
        <v>9</v>
      </c>
      <c r="Q5" s="17">
        <v>3</v>
      </c>
      <c r="R5" s="19">
        <f>LARGE(S5:AE5,1)+LARGE(S5:AE5,2)+LARGE(S5:AE5,3)+LARGE(S5:AE5,4)+LARGE(S5:AE5,5)+Q5</f>
        <v>57</v>
      </c>
      <c r="S5" s="5">
        <f t="shared" si="0"/>
        <v>8.9856</v>
      </c>
      <c r="T5" s="5">
        <f t="shared" si="1"/>
        <v>3</v>
      </c>
      <c r="U5" s="5">
        <f t="shared" si="2"/>
        <v>0</v>
      </c>
      <c r="V5" s="5">
        <f t="shared" si="3"/>
        <v>0</v>
      </c>
      <c r="W5" s="5">
        <f t="shared" si="4"/>
        <v>9</v>
      </c>
      <c r="X5" s="5">
        <f t="shared" si="5"/>
        <v>3</v>
      </c>
      <c r="Y5" s="5">
        <f t="shared" si="6"/>
        <v>6</v>
      </c>
      <c r="Z5" s="5">
        <f t="shared" si="7"/>
        <v>12</v>
      </c>
      <c r="AA5" s="5">
        <f t="shared" si="8"/>
        <v>12</v>
      </c>
      <c r="AB5" s="5">
        <f t="shared" si="9"/>
        <v>0</v>
      </c>
      <c r="AC5" s="5">
        <f t="shared" si="10"/>
        <v>12</v>
      </c>
      <c r="AD5" s="5">
        <f t="shared" si="11"/>
        <v>7</v>
      </c>
      <c r="AE5" s="5">
        <f t="shared" si="12"/>
        <v>9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9.5">
      <c r="A6" s="8" t="s">
        <v>8</v>
      </c>
      <c r="B6" s="8"/>
      <c r="C6" s="18">
        <v>9.936</v>
      </c>
      <c r="D6" s="18">
        <v>9</v>
      </c>
      <c r="E6" s="18">
        <v>9</v>
      </c>
      <c r="F6" s="18">
        <v>3</v>
      </c>
      <c r="G6" s="18">
        <v>7</v>
      </c>
      <c r="H6" s="18">
        <v>12</v>
      </c>
      <c r="I6" s="18">
        <v>12</v>
      </c>
      <c r="J6" s="18">
        <v>9</v>
      </c>
      <c r="K6" s="18">
        <v>6</v>
      </c>
      <c r="L6" s="18">
        <v>9</v>
      </c>
      <c r="M6" s="18">
        <v>6</v>
      </c>
      <c r="N6" s="18">
        <v>1</v>
      </c>
      <c r="O6" s="18">
        <v>7</v>
      </c>
      <c r="P6" s="17">
        <f>COUNTIF($D6:$O6,"&gt;0")</f>
        <v>12</v>
      </c>
      <c r="Q6" s="17">
        <v>4</v>
      </c>
      <c r="R6" s="19">
        <f>LARGE(S6:AE6,1)+LARGE(S6:AE6,2)+LARGE(S6:AE6,3)+LARGE(S6:AE6,4)+LARGE(S6:AE6,5)+Q6</f>
        <v>55.936</v>
      </c>
      <c r="S6" s="5">
        <f t="shared" si="0"/>
        <v>9.936</v>
      </c>
      <c r="T6" s="5">
        <f t="shared" si="1"/>
        <v>9</v>
      </c>
      <c r="U6" s="5">
        <f t="shared" si="2"/>
        <v>9</v>
      </c>
      <c r="V6" s="5">
        <f t="shared" si="3"/>
        <v>3</v>
      </c>
      <c r="W6" s="5">
        <f t="shared" si="4"/>
        <v>7</v>
      </c>
      <c r="X6" s="5">
        <f t="shared" si="5"/>
        <v>12</v>
      </c>
      <c r="Y6" s="5">
        <f t="shared" si="6"/>
        <v>12</v>
      </c>
      <c r="Z6" s="5">
        <f t="shared" si="7"/>
        <v>9</v>
      </c>
      <c r="AA6" s="5">
        <f t="shared" si="8"/>
        <v>6</v>
      </c>
      <c r="AB6" s="5">
        <f t="shared" si="9"/>
        <v>9</v>
      </c>
      <c r="AC6" s="5">
        <f t="shared" si="10"/>
        <v>6</v>
      </c>
      <c r="AD6" s="5">
        <f t="shared" si="11"/>
        <v>1</v>
      </c>
      <c r="AE6" s="5">
        <f t="shared" si="12"/>
        <v>7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9.5">
      <c r="A7" s="8" t="s">
        <v>10</v>
      </c>
      <c r="B7" s="8"/>
      <c r="C7" s="18">
        <v>6.791200000000001</v>
      </c>
      <c r="D7" s="18">
        <v>12</v>
      </c>
      <c r="E7" s="18">
        <v>1</v>
      </c>
      <c r="F7" s="18">
        <v>12</v>
      </c>
      <c r="G7" s="18">
        <v>6</v>
      </c>
      <c r="H7" s="18">
        <v>4</v>
      </c>
      <c r="I7" s="18">
        <v>3</v>
      </c>
      <c r="J7" s="18">
        <v>6</v>
      </c>
      <c r="K7" s="18">
        <v>9</v>
      </c>
      <c r="L7" s="18">
        <v>6</v>
      </c>
      <c r="M7" s="18">
        <v>3</v>
      </c>
      <c r="N7" s="18">
        <v>3</v>
      </c>
      <c r="O7" s="18">
        <v>3</v>
      </c>
      <c r="P7" s="17">
        <f>COUNTIF($D7:$O7,"&gt;0")</f>
        <v>12</v>
      </c>
      <c r="Q7" s="17"/>
      <c r="R7" s="19">
        <f>LARGE(S7:AE7,1)+LARGE(S7:AE7,2)+LARGE(S7:AE7,3)+LARGE(S7:AE7,4)+LARGE(S7:AE7,5)+Q7</f>
        <v>45.7912</v>
      </c>
      <c r="S7" s="5">
        <f t="shared" si="0"/>
        <v>6.791200000000001</v>
      </c>
      <c r="T7" s="5">
        <f t="shared" si="1"/>
        <v>12</v>
      </c>
      <c r="U7" s="5">
        <f t="shared" si="2"/>
        <v>1</v>
      </c>
      <c r="V7" s="5">
        <f t="shared" si="3"/>
        <v>12</v>
      </c>
      <c r="W7" s="5">
        <f t="shared" si="4"/>
        <v>6</v>
      </c>
      <c r="X7" s="5">
        <f t="shared" si="5"/>
        <v>4</v>
      </c>
      <c r="Y7" s="5">
        <f t="shared" si="6"/>
        <v>3</v>
      </c>
      <c r="Z7" s="5">
        <f t="shared" si="7"/>
        <v>6</v>
      </c>
      <c r="AA7" s="5">
        <f t="shared" si="8"/>
        <v>9</v>
      </c>
      <c r="AB7" s="5">
        <f t="shared" si="9"/>
        <v>6</v>
      </c>
      <c r="AC7" s="5">
        <f t="shared" si="10"/>
        <v>3</v>
      </c>
      <c r="AD7" s="5">
        <f t="shared" si="11"/>
        <v>3</v>
      </c>
      <c r="AE7" s="5">
        <f t="shared" si="12"/>
        <v>3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19.5">
      <c r="A8" s="8" t="s">
        <v>7</v>
      </c>
      <c r="B8" s="8"/>
      <c r="C8" s="18">
        <v>6.424000000000001</v>
      </c>
      <c r="D8" s="18">
        <v>7</v>
      </c>
      <c r="E8" s="18">
        <v>6</v>
      </c>
      <c r="F8" s="18">
        <v>7</v>
      </c>
      <c r="G8" s="18">
        <v>3</v>
      </c>
      <c r="H8" s="18">
        <v>3</v>
      </c>
      <c r="I8" s="18">
        <v>1</v>
      </c>
      <c r="J8" s="18">
        <v>1</v>
      </c>
      <c r="K8" s="18"/>
      <c r="L8" s="18">
        <v>7</v>
      </c>
      <c r="M8" s="18"/>
      <c r="N8" s="18">
        <v>6</v>
      </c>
      <c r="O8" s="18"/>
      <c r="P8" s="17">
        <f>COUNTIF($D8:$O8,"&gt;0")</f>
        <v>9</v>
      </c>
      <c r="Q8" s="17">
        <v>3</v>
      </c>
      <c r="R8" s="19">
        <f>LARGE(S8:AE8,1)+LARGE(S8:AE8,2)+LARGE(S8:AE8,3)+LARGE(S8:AE8,4)+LARGE(S8:AE8,5)+Q8</f>
        <v>36.424</v>
      </c>
      <c r="S8" s="5">
        <f t="shared" si="0"/>
        <v>6.424000000000001</v>
      </c>
      <c r="T8" s="5">
        <f t="shared" si="1"/>
        <v>7</v>
      </c>
      <c r="U8" s="5">
        <f t="shared" si="2"/>
        <v>6</v>
      </c>
      <c r="V8" s="5">
        <f t="shared" si="3"/>
        <v>7</v>
      </c>
      <c r="W8" s="5">
        <f t="shared" si="4"/>
        <v>3</v>
      </c>
      <c r="X8" s="5">
        <f t="shared" si="5"/>
        <v>3</v>
      </c>
      <c r="Y8" s="5">
        <f t="shared" si="6"/>
        <v>1</v>
      </c>
      <c r="Z8" s="5">
        <f t="shared" si="7"/>
        <v>1</v>
      </c>
      <c r="AA8" s="5">
        <f t="shared" si="8"/>
        <v>0</v>
      </c>
      <c r="AB8" s="5">
        <f t="shared" si="9"/>
        <v>7</v>
      </c>
      <c r="AC8" s="5">
        <f t="shared" si="10"/>
        <v>0</v>
      </c>
      <c r="AD8" s="5">
        <f t="shared" si="11"/>
        <v>6</v>
      </c>
      <c r="AE8" s="5">
        <f t="shared" si="12"/>
        <v>0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19.5">
      <c r="A9" s="8" t="s">
        <v>5</v>
      </c>
      <c r="B9" s="8"/>
      <c r="C9" s="18">
        <v>8.2</v>
      </c>
      <c r="D9" s="18">
        <v>3</v>
      </c>
      <c r="E9" s="18">
        <v>3</v>
      </c>
      <c r="F9" s="18">
        <v>6</v>
      </c>
      <c r="G9" s="18">
        <v>3</v>
      </c>
      <c r="H9" s="18">
        <v>7</v>
      </c>
      <c r="I9" s="18">
        <v>3</v>
      </c>
      <c r="J9" s="18">
        <v>1</v>
      </c>
      <c r="K9" s="18">
        <v>1</v>
      </c>
      <c r="L9" s="18">
        <v>1</v>
      </c>
      <c r="M9" s="18">
        <v>3</v>
      </c>
      <c r="N9" s="18">
        <v>9</v>
      </c>
      <c r="O9" s="18">
        <v>1</v>
      </c>
      <c r="P9" s="17">
        <f>COUNTIF($D9:$O9,"&gt;0")</f>
        <v>12</v>
      </c>
      <c r="Q9" s="17"/>
      <c r="R9" s="19">
        <f>LARGE(S9:AE9,1)+LARGE(S9:AE9,2)+LARGE(S9:AE9,3)+LARGE(S9:AE9,4)+LARGE(S9:AE9,5)+Q9</f>
        <v>33.2</v>
      </c>
      <c r="S9" s="5">
        <f t="shared" si="0"/>
        <v>8.2</v>
      </c>
      <c r="T9" s="5">
        <f t="shared" si="1"/>
        <v>3</v>
      </c>
      <c r="U9" s="5">
        <f t="shared" si="2"/>
        <v>3</v>
      </c>
      <c r="V9" s="5">
        <f t="shared" si="3"/>
        <v>6</v>
      </c>
      <c r="W9" s="5">
        <f t="shared" si="4"/>
        <v>3</v>
      </c>
      <c r="X9" s="5">
        <f t="shared" si="5"/>
        <v>7</v>
      </c>
      <c r="Y9" s="5">
        <f t="shared" si="6"/>
        <v>3</v>
      </c>
      <c r="Z9" s="5">
        <f t="shared" si="7"/>
        <v>1</v>
      </c>
      <c r="AA9" s="5">
        <f t="shared" si="8"/>
        <v>1</v>
      </c>
      <c r="AB9" s="5">
        <f t="shared" si="9"/>
        <v>1</v>
      </c>
      <c r="AC9" s="5">
        <f t="shared" si="10"/>
        <v>3</v>
      </c>
      <c r="AD9" s="5">
        <f t="shared" si="11"/>
        <v>9</v>
      </c>
      <c r="AE9" s="5">
        <f t="shared" si="12"/>
        <v>1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19.5">
      <c r="A10" s="8" t="s">
        <v>18</v>
      </c>
      <c r="B10" s="8"/>
      <c r="C10" s="18">
        <v>1.816</v>
      </c>
      <c r="D10" s="18">
        <v>3</v>
      </c>
      <c r="E10" s="18">
        <v>7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9</v>
      </c>
      <c r="N10" s="18">
        <v>1</v>
      </c>
      <c r="O10" s="18">
        <v>6</v>
      </c>
      <c r="P10" s="17">
        <f>COUNTIF($D10:$O10,"&gt;0")</f>
        <v>12</v>
      </c>
      <c r="Q10" s="17"/>
      <c r="R10" s="19">
        <f>LARGE(S10:AE10,1)+LARGE(S10:AE10,2)+LARGE(S10:AE10,3)+LARGE(S10:AE10,4)+LARGE(S10:AE10,5)+Q10</f>
        <v>26.816</v>
      </c>
      <c r="S10" s="5">
        <f t="shared" si="0"/>
        <v>1.816</v>
      </c>
      <c r="T10" s="5">
        <f t="shared" si="1"/>
        <v>3</v>
      </c>
      <c r="U10" s="5">
        <f t="shared" si="2"/>
        <v>7</v>
      </c>
      <c r="V10" s="5">
        <f t="shared" si="3"/>
        <v>1</v>
      </c>
      <c r="W10" s="5">
        <f t="shared" si="4"/>
        <v>1</v>
      </c>
      <c r="X10" s="5">
        <f t="shared" si="5"/>
        <v>1</v>
      </c>
      <c r="Y10" s="5">
        <f t="shared" si="6"/>
        <v>1</v>
      </c>
      <c r="Z10" s="5">
        <f t="shared" si="7"/>
        <v>1</v>
      </c>
      <c r="AA10" s="5">
        <f t="shared" si="8"/>
        <v>1</v>
      </c>
      <c r="AB10" s="5">
        <f t="shared" si="9"/>
        <v>1</v>
      </c>
      <c r="AC10" s="5">
        <f t="shared" si="10"/>
        <v>9</v>
      </c>
      <c r="AD10" s="5">
        <f t="shared" si="11"/>
        <v>1</v>
      </c>
      <c r="AE10" s="5">
        <f t="shared" si="12"/>
        <v>6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19.5">
      <c r="A11" s="8" t="s">
        <v>12</v>
      </c>
      <c r="B11" s="8"/>
      <c r="C11" s="18">
        <v>7.2</v>
      </c>
      <c r="D11" s="18"/>
      <c r="E11" s="18"/>
      <c r="F11" s="18">
        <v>3</v>
      </c>
      <c r="G11" s="18">
        <v>3</v>
      </c>
      <c r="H11" s="18">
        <v>9</v>
      </c>
      <c r="I11" s="18">
        <v>1</v>
      </c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3</v>
      </c>
      <c r="P11" s="17">
        <f>COUNTIF($D11:$O11,"&gt;0")</f>
        <v>10</v>
      </c>
      <c r="Q11" s="17"/>
      <c r="R11" s="19">
        <f>LARGE(S11:AE11,1)+LARGE(S11:AE11,2)+LARGE(S11:AE11,3)+LARGE(S11:AE11,4)+LARGE(S11:AE11,5)+Q11</f>
        <v>25.2</v>
      </c>
      <c r="S11" s="5">
        <f t="shared" si="0"/>
        <v>7.2</v>
      </c>
      <c r="T11" s="5">
        <f t="shared" si="1"/>
        <v>0</v>
      </c>
      <c r="U11" s="5">
        <f t="shared" si="2"/>
        <v>0</v>
      </c>
      <c r="V11" s="5">
        <f t="shared" si="3"/>
        <v>3</v>
      </c>
      <c r="W11" s="5">
        <f t="shared" si="4"/>
        <v>3</v>
      </c>
      <c r="X11" s="5">
        <f t="shared" si="5"/>
        <v>9</v>
      </c>
      <c r="Y11" s="5">
        <f t="shared" si="6"/>
        <v>1</v>
      </c>
      <c r="Z11" s="5">
        <f t="shared" si="7"/>
        <v>1</v>
      </c>
      <c r="AA11" s="5">
        <f t="shared" si="8"/>
        <v>1</v>
      </c>
      <c r="AB11" s="5">
        <f t="shared" si="9"/>
        <v>1</v>
      </c>
      <c r="AC11" s="5">
        <f t="shared" si="10"/>
        <v>1</v>
      </c>
      <c r="AD11" s="5">
        <f t="shared" si="11"/>
        <v>1</v>
      </c>
      <c r="AE11" s="5">
        <f t="shared" si="12"/>
        <v>3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19.5">
      <c r="A12" s="8" t="s">
        <v>4</v>
      </c>
      <c r="B12" s="8"/>
      <c r="C12" s="18">
        <v>8.37</v>
      </c>
      <c r="D12" s="18">
        <v>1</v>
      </c>
      <c r="E12" s="18"/>
      <c r="F12" s="18">
        <v>3</v>
      </c>
      <c r="G12" s="18">
        <v>3</v>
      </c>
      <c r="H12" s="18">
        <v>1</v>
      </c>
      <c r="I12" s="18">
        <v>3</v>
      </c>
      <c r="J12" s="18">
        <v>3</v>
      </c>
      <c r="K12" s="18">
        <v>7</v>
      </c>
      <c r="L12" s="18">
        <v>1</v>
      </c>
      <c r="M12" s="18">
        <v>3</v>
      </c>
      <c r="N12" s="18">
        <v>3</v>
      </c>
      <c r="O12" s="18">
        <v>1</v>
      </c>
      <c r="P12" s="17">
        <f>COUNTIF($D12:$O12,"&gt;0")</f>
        <v>11</v>
      </c>
      <c r="Q12" s="17"/>
      <c r="R12" s="19">
        <f>LARGE(S12:AE12,1)+LARGE(S12:AE12,2)+LARGE(S12:AE12,3)+LARGE(S12:AE12,4)+LARGE(S12:AE12,5)+Q12</f>
        <v>24.369999999999997</v>
      </c>
      <c r="S12" s="5">
        <f t="shared" si="0"/>
        <v>8.37</v>
      </c>
      <c r="T12" s="5">
        <f t="shared" si="1"/>
        <v>1</v>
      </c>
      <c r="U12" s="5">
        <f t="shared" si="2"/>
        <v>0</v>
      </c>
      <c r="V12" s="5">
        <f t="shared" si="3"/>
        <v>3</v>
      </c>
      <c r="W12" s="5">
        <f t="shared" si="4"/>
        <v>3</v>
      </c>
      <c r="X12" s="5">
        <f t="shared" si="5"/>
        <v>1</v>
      </c>
      <c r="Y12" s="5">
        <f t="shared" si="6"/>
        <v>3</v>
      </c>
      <c r="Z12" s="5">
        <f t="shared" si="7"/>
        <v>3</v>
      </c>
      <c r="AA12" s="5">
        <f t="shared" si="8"/>
        <v>7</v>
      </c>
      <c r="AB12" s="5">
        <f t="shared" si="9"/>
        <v>1</v>
      </c>
      <c r="AC12" s="5">
        <f t="shared" si="10"/>
        <v>3</v>
      </c>
      <c r="AD12" s="5">
        <f t="shared" si="11"/>
        <v>3</v>
      </c>
      <c r="AE12" s="5">
        <f t="shared" si="12"/>
        <v>1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19.5">
      <c r="A13" s="8" t="s">
        <v>14</v>
      </c>
      <c r="B13" s="8"/>
      <c r="C13" s="18">
        <v>4.857200000000001</v>
      </c>
      <c r="D13" s="18">
        <v>1</v>
      </c>
      <c r="E13" s="18">
        <v>3</v>
      </c>
      <c r="F13" s="18">
        <v>1</v>
      </c>
      <c r="G13" s="18">
        <v>1</v>
      </c>
      <c r="H13" s="18">
        <v>1</v>
      </c>
      <c r="I13" s="18">
        <v>9</v>
      </c>
      <c r="J13" s="18">
        <v>1</v>
      </c>
      <c r="K13" s="18">
        <v>3</v>
      </c>
      <c r="L13" s="18">
        <v>4</v>
      </c>
      <c r="M13" s="18">
        <v>3</v>
      </c>
      <c r="N13" s="18">
        <v>1</v>
      </c>
      <c r="O13" s="18">
        <v>3</v>
      </c>
      <c r="P13" s="17">
        <f>COUNTIF($D13:$O13,"&gt;0")</f>
        <v>12</v>
      </c>
      <c r="Q13" s="17"/>
      <c r="R13" s="19">
        <f>LARGE(S13:AE13,1)+LARGE(S13:AE13,2)+LARGE(S13:AE13,3)+LARGE(S13:AE13,4)+LARGE(S13:AE13,5)+Q13</f>
        <v>23.8572</v>
      </c>
      <c r="S13" s="5">
        <f t="shared" si="0"/>
        <v>4.857200000000001</v>
      </c>
      <c r="T13" s="5">
        <f t="shared" si="1"/>
        <v>1</v>
      </c>
      <c r="U13" s="5">
        <f t="shared" si="2"/>
        <v>3</v>
      </c>
      <c r="V13" s="5">
        <f t="shared" si="3"/>
        <v>1</v>
      </c>
      <c r="W13" s="5">
        <f t="shared" si="4"/>
        <v>1</v>
      </c>
      <c r="X13" s="5">
        <f t="shared" si="5"/>
        <v>1</v>
      </c>
      <c r="Y13" s="5">
        <f t="shared" si="6"/>
        <v>9</v>
      </c>
      <c r="Z13" s="5">
        <f t="shared" si="7"/>
        <v>1</v>
      </c>
      <c r="AA13" s="5">
        <f t="shared" si="8"/>
        <v>3</v>
      </c>
      <c r="AB13" s="5">
        <f t="shared" si="9"/>
        <v>4</v>
      </c>
      <c r="AC13" s="5">
        <f t="shared" si="10"/>
        <v>3</v>
      </c>
      <c r="AD13" s="5">
        <f t="shared" si="11"/>
        <v>1</v>
      </c>
      <c r="AE13" s="5">
        <f t="shared" si="12"/>
        <v>3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19.5">
      <c r="A14" s="8" t="s">
        <v>27</v>
      </c>
      <c r="B14" s="8"/>
      <c r="C14" s="18">
        <v>4.2</v>
      </c>
      <c r="D14" s="18"/>
      <c r="E14" s="18"/>
      <c r="F14" s="18">
        <v>9</v>
      </c>
      <c r="G14" s="18"/>
      <c r="H14" s="18">
        <v>1</v>
      </c>
      <c r="I14" s="18"/>
      <c r="J14" s="18"/>
      <c r="K14" s="18"/>
      <c r="L14" s="18"/>
      <c r="M14" s="18"/>
      <c r="N14" s="18"/>
      <c r="O14" s="18"/>
      <c r="P14" s="17">
        <f>COUNTIF($D14:$O14,"&gt;0")</f>
        <v>2</v>
      </c>
      <c r="Q14" s="17">
        <v>2</v>
      </c>
      <c r="R14" s="19">
        <f>LARGE(S14:AE14,1)+LARGE(S14:AE14,2)+LARGE(S14:AE14,3)+LARGE(S14:AE14,4)+LARGE(S14:AE14,5)+Q14</f>
        <v>16.2</v>
      </c>
      <c r="S14" s="5">
        <f t="shared" si="0"/>
        <v>4.2</v>
      </c>
      <c r="T14" s="5">
        <f t="shared" si="1"/>
        <v>0</v>
      </c>
      <c r="U14" s="5">
        <f t="shared" si="2"/>
        <v>0</v>
      </c>
      <c r="V14" s="5">
        <f t="shared" si="3"/>
        <v>9</v>
      </c>
      <c r="W14" s="5">
        <f t="shared" si="4"/>
        <v>0</v>
      </c>
      <c r="X14" s="5">
        <f t="shared" si="5"/>
        <v>1</v>
      </c>
      <c r="Y14" s="5">
        <f t="shared" si="6"/>
        <v>0</v>
      </c>
      <c r="Z14" s="5">
        <f t="shared" si="7"/>
        <v>0</v>
      </c>
      <c r="AA14" s="5">
        <f t="shared" si="8"/>
        <v>0</v>
      </c>
      <c r="AB14" s="5">
        <f t="shared" si="9"/>
        <v>0</v>
      </c>
      <c r="AC14" s="5">
        <f t="shared" si="10"/>
        <v>0</v>
      </c>
      <c r="AD14" s="5">
        <f t="shared" si="11"/>
        <v>0</v>
      </c>
      <c r="AE14" s="5">
        <f t="shared" si="12"/>
        <v>0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19.5">
      <c r="A15" s="8" t="s">
        <v>19</v>
      </c>
      <c r="B15" s="8"/>
      <c r="C15" s="18">
        <v>1.4</v>
      </c>
      <c r="D15" s="18">
        <v>6</v>
      </c>
      <c r="E15" s="18"/>
      <c r="F15" s="18"/>
      <c r="G15" s="18"/>
      <c r="H15" s="18"/>
      <c r="I15" s="18"/>
      <c r="J15" s="18"/>
      <c r="K15" s="18">
        <v>3</v>
      </c>
      <c r="L15" s="18">
        <v>3</v>
      </c>
      <c r="M15" s="18">
        <v>1</v>
      </c>
      <c r="N15" s="18">
        <v>1</v>
      </c>
      <c r="O15" s="18"/>
      <c r="P15" s="17">
        <f>COUNTIF($D15:$O15,"&gt;0")</f>
        <v>5</v>
      </c>
      <c r="Q15" s="17">
        <v>1</v>
      </c>
      <c r="R15" s="19">
        <f>LARGE(S15:AE15,1)+LARGE(S15:AE15,2)+LARGE(S15:AE15,3)+LARGE(S15:AE15,4)+LARGE(S15:AE15,5)+Q15</f>
        <v>15.4</v>
      </c>
      <c r="S15" s="5">
        <f t="shared" si="0"/>
        <v>1.4</v>
      </c>
      <c r="T15" s="5">
        <f t="shared" si="1"/>
        <v>6</v>
      </c>
      <c r="U15" s="5">
        <f t="shared" si="2"/>
        <v>0</v>
      </c>
      <c r="V15" s="5">
        <f t="shared" si="3"/>
        <v>0</v>
      </c>
      <c r="W15" s="5">
        <f t="shared" si="4"/>
        <v>0</v>
      </c>
      <c r="X15" s="5">
        <f t="shared" si="5"/>
        <v>0</v>
      </c>
      <c r="Y15" s="5">
        <f t="shared" si="6"/>
        <v>0</v>
      </c>
      <c r="Z15" s="5">
        <f t="shared" si="7"/>
        <v>0</v>
      </c>
      <c r="AA15" s="5">
        <f t="shared" si="8"/>
        <v>3</v>
      </c>
      <c r="AB15" s="5">
        <f t="shared" si="9"/>
        <v>3</v>
      </c>
      <c r="AC15" s="5">
        <f t="shared" si="10"/>
        <v>1</v>
      </c>
      <c r="AD15" s="5">
        <f t="shared" si="11"/>
        <v>1</v>
      </c>
      <c r="AE15" s="5">
        <f t="shared" si="12"/>
        <v>0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19.5">
      <c r="A16" s="8" t="s">
        <v>49</v>
      </c>
      <c r="B16" s="6"/>
      <c r="C16" s="18"/>
      <c r="D16" s="18"/>
      <c r="E16" s="18"/>
      <c r="F16" s="18">
        <v>1</v>
      </c>
      <c r="G16" s="18">
        <v>1</v>
      </c>
      <c r="H16" s="18"/>
      <c r="I16" s="18"/>
      <c r="J16" s="18">
        <v>3</v>
      </c>
      <c r="K16" s="18">
        <v>3</v>
      </c>
      <c r="L16" s="18">
        <v>3</v>
      </c>
      <c r="M16" s="18"/>
      <c r="N16" s="18">
        <v>3</v>
      </c>
      <c r="O16" s="18">
        <v>3</v>
      </c>
      <c r="P16" s="17">
        <f>COUNTIF($D16:$O16,"&gt;0")</f>
        <v>7</v>
      </c>
      <c r="Q16" s="17"/>
      <c r="R16" s="19">
        <f>LARGE(S16:AE16,1)+LARGE(S16:AE16,2)+LARGE(S16:AE16,3)+LARGE(S16:AE16,4)+LARGE(S16:AE16,5)+Q16</f>
        <v>15</v>
      </c>
      <c r="S16" s="5">
        <f t="shared" si="0"/>
        <v>0</v>
      </c>
      <c r="T16" s="5">
        <f t="shared" si="1"/>
        <v>0</v>
      </c>
      <c r="U16" s="5">
        <f t="shared" si="2"/>
        <v>0</v>
      </c>
      <c r="V16" s="5">
        <f t="shared" si="3"/>
        <v>1</v>
      </c>
      <c r="W16" s="5">
        <f t="shared" si="4"/>
        <v>1</v>
      </c>
      <c r="X16" s="5">
        <f t="shared" si="5"/>
        <v>0</v>
      </c>
      <c r="Y16" s="5">
        <f t="shared" si="6"/>
        <v>0</v>
      </c>
      <c r="Z16" s="5">
        <f t="shared" si="7"/>
        <v>3</v>
      </c>
      <c r="AA16" s="5">
        <f t="shared" si="8"/>
        <v>3</v>
      </c>
      <c r="AB16" s="5">
        <f t="shared" si="9"/>
        <v>3</v>
      </c>
      <c r="AC16" s="5">
        <f t="shared" si="10"/>
        <v>0</v>
      </c>
      <c r="AD16" s="5">
        <f t="shared" si="11"/>
        <v>3</v>
      </c>
      <c r="AE16" s="5">
        <f t="shared" si="12"/>
        <v>3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19.5">
      <c r="A17" s="8" t="s">
        <v>11</v>
      </c>
      <c r="B17" s="8"/>
      <c r="C17" s="18">
        <v>2.9852</v>
      </c>
      <c r="D17" s="18">
        <v>1</v>
      </c>
      <c r="E17" s="18">
        <v>3</v>
      </c>
      <c r="F17" s="18">
        <v>1</v>
      </c>
      <c r="G17" s="18">
        <v>2</v>
      </c>
      <c r="H17" s="18">
        <v>1</v>
      </c>
      <c r="I17" s="18">
        <v>3</v>
      </c>
      <c r="J17" s="18">
        <v>3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7">
        <f>COUNTIF($D17:$O17,"&gt;0")</f>
        <v>12</v>
      </c>
      <c r="Q17" s="17"/>
      <c r="R17" s="19">
        <f>LARGE(S17:AE17,1)+LARGE(S17:AE17,2)+LARGE(S17:AE17,3)+LARGE(S17:AE17,4)+LARGE(S17:AE17,5)+Q17</f>
        <v>13.985199999999999</v>
      </c>
      <c r="S17" s="5">
        <f t="shared" si="0"/>
        <v>2.9852</v>
      </c>
      <c r="T17" s="5">
        <f t="shared" si="1"/>
        <v>1</v>
      </c>
      <c r="U17" s="5">
        <f t="shared" si="2"/>
        <v>3</v>
      </c>
      <c r="V17" s="5">
        <f t="shared" si="3"/>
        <v>1</v>
      </c>
      <c r="W17" s="5">
        <f t="shared" si="4"/>
        <v>2</v>
      </c>
      <c r="X17" s="5">
        <f t="shared" si="5"/>
        <v>1</v>
      </c>
      <c r="Y17" s="5">
        <f t="shared" si="6"/>
        <v>3</v>
      </c>
      <c r="Z17" s="5">
        <f t="shared" si="7"/>
        <v>3</v>
      </c>
      <c r="AA17" s="5">
        <f t="shared" si="8"/>
        <v>1</v>
      </c>
      <c r="AB17" s="5">
        <f t="shared" si="9"/>
        <v>1</v>
      </c>
      <c r="AC17" s="5">
        <f t="shared" si="10"/>
        <v>1</v>
      </c>
      <c r="AD17" s="5">
        <f t="shared" si="11"/>
        <v>1</v>
      </c>
      <c r="AE17" s="5">
        <f t="shared" si="12"/>
        <v>1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19.5">
      <c r="A18" s="8" t="s">
        <v>30</v>
      </c>
      <c r="B18" s="8"/>
      <c r="C18" s="18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v>12</v>
      </c>
      <c r="P18" s="17">
        <f>COUNTIF($D18:$O18,"&gt;0")</f>
        <v>1</v>
      </c>
      <c r="Q18" s="17"/>
      <c r="R18" s="19">
        <f>LARGE(S18:AE18,1)+LARGE(S18:AE18,2)+LARGE(S18:AE18,3)+LARGE(S18:AE18,4)+LARGE(S18:AE18,5)+Q18</f>
        <v>13</v>
      </c>
      <c r="S18" s="5">
        <f t="shared" si="0"/>
        <v>1</v>
      </c>
      <c r="T18" s="5">
        <f t="shared" si="1"/>
        <v>0</v>
      </c>
      <c r="U18" s="5">
        <f t="shared" si="2"/>
        <v>0</v>
      </c>
      <c r="V18" s="5">
        <f t="shared" si="3"/>
        <v>0</v>
      </c>
      <c r="W18" s="5">
        <f t="shared" si="4"/>
        <v>0</v>
      </c>
      <c r="X18" s="5">
        <f t="shared" si="5"/>
        <v>0</v>
      </c>
      <c r="Y18" s="5">
        <f t="shared" si="6"/>
        <v>0</v>
      </c>
      <c r="Z18" s="5">
        <f t="shared" si="7"/>
        <v>0</v>
      </c>
      <c r="AA18" s="5">
        <f t="shared" si="8"/>
        <v>0</v>
      </c>
      <c r="AB18" s="5">
        <f t="shared" si="9"/>
        <v>0</v>
      </c>
      <c r="AC18" s="5">
        <f t="shared" si="10"/>
        <v>0</v>
      </c>
      <c r="AD18" s="5">
        <f t="shared" si="11"/>
        <v>0</v>
      </c>
      <c r="AE18" s="5">
        <f t="shared" si="12"/>
        <v>12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19.5">
      <c r="A19" s="8" t="s">
        <v>16</v>
      </c>
      <c r="B19" s="8"/>
      <c r="C19" s="18">
        <v>7.3392</v>
      </c>
      <c r="D19" s="18">
        <v>1</v>
      </c>
      <c r="E19" s="18">
        <v>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7">
        <f>COUNTIF($D19:$O19,"&gt;0")</f>
        <v>2</v>
      </c>
      <c r="Q19" s="17"/>
      <c r="R19" s="19">
        <f>LARGE(S19:AE19,1)+LARGE(S19:AE19,2)+LARGE(S19:AE19,3)+LARGE(S19:AE19,4)+LARGE(S19:AE19,5)+Q19</f>
        <v>12.3392</v>
      </c>
      <c r="S19" s="5">
        <f t="shared" si="0"/>
        <v>7.3392</v>
      </c>
      <c r="T19" s="5">
        <f t="shared" si="1"/>
        <v>1</v>
      </c>
      <c r="U19" s="5">
        <f t="shared" si="2"/>
        <v>4</v>
      </c>
      <c r="V19" s="5">
        <f t="shared" si="3"/>
        <v>0</v>
      </c>
      <c r="W19" s="5">
        <f t="shared" si="4"/>
        <v>0</v>
      </c>
      <c r="X19" s="5">
        <f t="shared" si="5"/>
        <v>0</v>
      </c>
      <c r="Y19" s="5">
        <f t="shared" si="6"/>
        <v>0</v>
      </c>
      <c r="Z19" s="5">
        <f t="shared" si="7"/>
        <v>0</v>
      </c>
      <c r="AA19" s="5">
        <f t="shared" si="8"/>
        <v>0</v>
      </c>
      <c r="AB19" s="5">
        <f t="shared" si="9"/>
        <v>0</v>
      </c>
      <c r="AC19" s="5">
        <f t="shared" si="10"/>
        <v>0</v>
      </c>
      <c r="AD19" s="5">
        <f t="shared" si="11"/>
        <v>0</v>
      </c>
      <c r="AE19" s="5">
        <f t="shared" si="12"/>
        <v>0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19.5">
      <c r="A20" s="8" t="s">
        <v>17</v>
      </c>
      <c r="B20" s="8"/>
      <c r="C20" s="18">
        <v>2.2512</v>
      </c>
      <c r="D20" s="18"/>
      <c r="E20" s="18"/>
      <c r="F20" s="18"/>
      <c r="G20" s="18"/>
      <c r="H20" s="18">
        <v>6</v>
      </c>
      <c r="I20" s="18"/>
      <c r="J20" s="18"/>
      <c r="K20" s="18"/>
      <c r="L20" s="18">
        <v>3</v>
      </c>
      <c r="M20" s="18"/>
      <c r="N20" s="18">
        <v>1</v>
      </c>
      <c r="O20" s="18"/>
      <c r="P20" s="17">
        <f>COUNTIF($D20:$O20,"&gt;0")</f>
        <v>3</v>
      </c>
      <c r="Q20" s="17"/>
      <c r="R20" s="19">
        <f>LARGE(S20:AE20,1)+LARGE(S20:AE20,2)+LARGE(S20:AE20,3)+LARGE(S20:AE20,4)+LARGE(S20:AE20,5)+Q20</f>
        <v>12.2512</v>
      </c>
      <c r="S20" s="5">
        <f t="shared" si="0"/>
        <v>2.2512</v>
      </c>
      <c r="T20" s="5">
        <f t="shared" si="1"/>
        <v>0</v>
      </c>
      <c r="U20" s="5">
        <f t="shared" si="2"/>
        <v>0</v>
      </c>
      <c r="V20" s="5">
        <f t="shared" si="3"/>
        <v>0</v>
      </c>
      <c r="W20" s="5">
        <f t="shared" si="4"/>
        <v>0</v>
      </c>
      <c r="X20" s="5">
        <f t="shared" si="5"/>
        <v>6</v>
      </c>
      <c r="Y20" s="5">
        <f t="shared" si="6"/>
        <v>0</v>
      </c>
      <c r="Z20" s="5">
        <f t="shared" si="7"/>
        <v>0</v>
      </c>
      <c r="AA20" s="5">
        <f t="shared" si="8"/>
        <v>0</v>
      </c>
      <c r="AB20" s="5">
        <f t="shared" si="9"/>
        <v>3</v>
      </c>
      <c r="AC20" s="5">
        <f t="shared" si="10"/>
        <v>0</v>
      </c>
      <c r="AD20" s="5">
        <f t="shared" si="11"/>
        <v>1</v>
      </c>
      <c r="AE20" s="5">
        <f t="shared" si="12"/>
        <v>0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19.5">
      <c r="A21" s="8" t="s">
        <v>13</v>
      </c>
      <c r="B21" s="8"/>
      <c r="C21" s="18">
        <v>3.5608000000000004</v>
      </c>
      <c r="D21" s="18">
        <v>3</v>
      </c>
      <c r="E21" s="18">
        <v>1</v>
      </c>
      <c r="F21" s="18"/>
      <c r="G21" s="18">
        <v>1</v>
      </c>
      <c r="H21" s="18"/>
      <c r="I21" s="18">
        <v>1</v>
      </c>
      <c r="J21" s="18">
        <v>1</v>
      </c>
      <c r="K21" s="18"/>
      <c r="L21" s="18">
        <v>3</v>
      </c>
      <c r="M21" s="18"/>
      <c r="N21" s="18"/>
      <c r="O21" s="18"/>
      <c r="P21" s="17">
        <f>COUNTIF($D21:$O21,"&gt;0")</f>
        <v>6</v>
      </c>
      <c r="Q21" s="17"/>
      <c r="R21" s="19">
        <f>LARGE(S21:AE21,1)+LARGE(S21:AE21,2)+LARGE(S21:AE21,3)+LARGE(S21:AE21,4)+LARGE(S21:AE21,5)+Q21</f>
        <v>11.5608</v>
      </c>
      <c r="S21" s="5">
        <f t="shared" si="0"/>
        <v>3.5608000000000004</v>
      </c>
      <c r="T21" s="5">
        <f t="shared" si="1"/>
        <v>3</v>
      </c>
      <c r="U21" s="5">
        <f t="shared" si="2"/>
        <v>1</v>
      </c>
      <c r="V21" s="5">
        <f t="shared" si="3"/>
        <v>0</v>
      </c>
      <c r="W21" s="5">
        <f t="shared" si="4"/>
        <v>1</v>
      </c>
      <c r="X21" s="5">
        <f t="shared" si="5"/>
        <v>0</v>
      </c>
      <c r="Y21" s="5">
        <f t="shared" si="6"/>
        <v>1</v>
      </c>
      <c r="Z21" s="5">
        <f t="shared" si="7"/>
        <v>1</v>
      </c>
      <c r="AA21" s="5">
        <f t="shared" si="8"/>
        <v>0</v>
      </c>
      <c r="AB21" s="5">
        <f t="shared" si="9"/>
        <v>3</v>
      </c>
      <c r="AC21" s="5">
        <f t="shared" si="10"/>
        <v>0</v>
      </c>
      <c r="AD21" s="5">
        <f t="shared" si="11"/>
        <v>0</v>
      </c>
      <c r="AE21" s="5">
        <f t="shared" si="12"/>
        <v>0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19.5">
      <c r="A22" s="8" t="s">
        <v>23</v>
      </c>
      <c r="B22" s="8"/>
      <c r="C22" s="18">
        <v>1.4264</v>
      </c>
      <c r="D22" s="18">
        <v>1</v>
      </c>
      <c r="E22" s="18">
        <v>1</v>
      </c>
      <c r="F22" s="18">
        <v>1</v>
      </c>
      <c r="G22" s="18">
        <v>2</v>
      </c>
      <c r="H22" s="18">
        <v>3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3</v>
      </c>
      <c r="O22" s="18">
        <v>1</v>
      </c>
      <c r="P22" s="17">
        <f>COUNTIF($D22:$O22,"&gt;0")</f>
        <v>12</v>
      </c>
      <c r="Q22" s="17"/>
      <c r="R22" s="19">
        <f>LARGE(S22:AE22,1)+LARGE(S22:AE22,2)+LARGE(S22:AE22,3)+LARGE(S22:AE22,4)+LARGE(S22:AE22,5)+Q22</f>
        <v>10.4264</v>
      </c>
      <c r="S22" s="5">
        <f t="shared" si="0"/>
        <v>1.4264</v>
      </c>
      <c r="T22" s="5">
        <f t="shared" si="1"/>
        <v>1</v>
      </c>
      <c r="U22" s="5">
        <f t="shared" si="2"/>
        <v>1</v>
      </c>
      <c r="V22" s="5">
        <f t="shared" si="3"/>
        <v>1</v>
      </c>
      <c r="W22" s="5">
        <f t="shared" si="4"/>
        <v>2</v>
      </c>
      <c r="X22" s="5">
        <f t="shared" si="5"/>
        <v>3</v>
      </c>
      <c r="Y22" s="5">
        <f t="shared" si="6"/>
        <v>1</v>
      </c>
      <c r="Z22" s="5">
        <f t="shared" si="7"/>
        <v>1</v>
      </c>
      <c r="AA22" s="5">
        <f t="shared" si="8"/>
        <v>1</v>
      </c>
      <c r="AB22" s="5">
        <f t="shared" si="9"/>
        <v>1</v>
      </c>
      <c r="AC22" s="5">
        <f t="shared" si="10"/>
        <v>1</v>
      </c>
      <c r="AD22" s="5">
        <f t="shared" si="11"/>
        <v>3</v>
      </c>
      <c r="AE22" s="5">
        <f t="shared" si="12"/>
        <v>1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19.5">
      <c r="A23" s="8" t="s">
        <v>15</v>
      </c>
      <c r="B23" s="8"/>
      <c r="C23" s="18">
        <v>2.36</v>
      </c>
      <c r="D23" s="18">
        <v>1</v>
      </c>
      <c r="E23" s="18"/>
      <c r="F23" s="18">
        <v>3</v>
      </c>
      <c r="G23" s="18"/>
      <c r="H23" s="18"/>
      <c r="I23" s="18"/>
      <c r="J23" s="18">
        <v>3</v>
      </c>
      <c r="K23" s="18">
        <v>1</v>
      </c>
      <c r="L23" s="18"/>
      <c r="M23" s="18"/>
      <c r="N23" s="18">
        <v>1</v>
      </c>
      <c r="O23" s="18"/>
      <c r="P23" s="17">
        <f>COUNTIF($D23:$O23,"&gt;0")</f>
        <v>5</v>
      </c>
      <c r="Q23" s="17"/>
      <c r="R23" s="19">
        <f>LARGE(S23:AE23,1)+LARGE(S23:AE23,2)+LARGE(S23:AE23,3)+LARGE(S23:AE23,4)+LARGE(S23:AE23,5)+Q23</f>
        <v>10.36</v>
      </c>
      <c r="S23" s="5">
        <f t="shared" si="0"/>
        <v>2.36</v>
      </c>
      <c r="T23" s="5">
        <f t="shared" si="1"/>
        <v>1</v>
      </c>
      <c r="U23" s="5">
        <f t="shared" si="2"/>
        <v>0</v>
      </c>
      <c r="V23" s="5">
        <f t="shared" si="3"/>
        <v>3</v>
      </c>
      <c r="W23" s="5">
        <f t="shared" si="4"/>
        <v>0</v>
      </c>
      <c r="X23" s="5">
        <f t="shared" si="5"/>
        <v>0</v>
      </c>
      <c r="Y23" s="5">
        <f t="shared" si="6"/>
        <v>0</v>
      </c>
      <c r="Z23" s="5">
        <f t="shared" si="7"/>
        <v>3</v>
      </c>
      <c r="AA23" s="5">
        <f t="shared" si="8"/>
        <v>1</v>
      </c>
      <c r="AB23" s="5">
        <f t="shared" si="9"/>
        <v>0</v>
      </c>
      <c r="AC23" s="5">
        <f t="shared" si="10"/>
        <v>0</v>
      </c>
      <c r="AD23" s="5">
        <f t="shared" si="11"/>
        <v>1</v>
      </c>
      <c r="AE23" s="5">
        <f t="shared" si="12"/>
        <v>0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19.5">
      <c r="A24" s="8" t="s">
        <v>22</v>
      </c>
      <c r="B24" s="8"/>
      <c r="C24" s="18">
        <v>5</v>
      </c>
      <c r="D24" s="18">
        <v>1</v>
      </c>
      <c r="E24" s="18"/>
      <c r="F24" s="18"/>
      <c r="G24" s="18"/>
      <c r="H24" s="18">
        <v>1</v>
      </c>
      <c r="I24" s="18"/>
      <c r="J24" s="18"/>
      <c r="K24" s="18"/>
      <c r="L24" s="18"/>
      <c r="M24" s="18"/>
      <c r="N24" s="18"/>
      <c r="O24" s="18"/>
      <c r="P24" s="17">
        <f>COUNTIF($D24:$O24,"&gt;0")</f>
        <v>2</v>
      </c>
      <c r="Q24" s="17"/>
      <c r="R24" s="19">
        <f>LARGE(S24:AE24,1)+LARGE(S24:AE24,2)+LARGE(S24:AE24,3)+LARGE(S24:AE24,4)+LARGE(S24:AE24,5)+Q24</f>
        <v>7</v>
      </c>
      <c r="S24" s="5">
        <f t="shared" si="0"/>
        <v>5</v>
      </c>
      <c r="T24" s="5">
        <f t="shared" si="1"/>
        <v>1</v>
      </c>
      <c r="U24" s="5">
        <f t="shared" si="2"/>
        <v>0</v>
      </c>
      <c r="V24" s="5">
        <f t="shared" si="3"/>
        <v>0</v>
      </c>
      <c r="W24" s="5">
        <f t="shared" si="4"/>
        <v>0</v>
      </c>
      <c r="X24" s="5">
        <f t="shared" si="5"/>
        <v>1</v>
      </c>
      <c r="Y24" s="5">
        <f t="shared" si="6"/>
        <v>0</v>
      </c>
      <c r="Z24" s="5">
        <f t="shared" si="7"/>
        <v>0</v>
      </c>
      <c r="AA24" s="5">
        <f t="shared" si="8"/>
        <v>0</v>
      </c>
      <c r="AB24" s="5">
        <f t="shared" si="9"/>
        <v>0</v>
      </c>
      <c r="AC24" s="5">
        <f t="shared" si="10"/>
        <v>0</v>
      </c>
      <c r="AD24" s="5">
        <f t="shared" si="11"/>
        <v>0</v>
      </c>
      <c r="AE24" s="5">
        <f t="shared" si="12"/>
        <v>0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19.5">
      <c r="A25" s="8" t="s">
        <v>20</v>
      </c>
      <c r="B25" s="8"/>
      <c r="C25" s="18">
        <v>4.1</v>
      </c>
      <c r="D25" s="18"/>
      <c r="E25" s="18"/>
      <c r="F25" s="18"/>
      <c r="G25" s="18">
        <v>1</v>
      </c>
      <c r="H25" s="18"/>
      <c r="I25" s="18"/>
      <c r="J25" s="18">
        <v>1</v>
      </c>
      <c r="K25" s="18"/>
      <c r="L25" s="18"/>
      <c r="M25" s="18"/>
      <c r="N25" s="18"/>
      <c r="O25" s="18"/>
      <c r="P25" s="17">
        <f>COUNTIF($D25:$O25,"&gt;0")</f>
        <v>2</v>
      </c>
      <c r="Q25" s="17"/>
      <c r="R25" s="19">
        <f>LARGE(S25:AE25,1)+LARGE(S25:AE25,2)+LARGE(S25:AE25,3)+LARGE(S25:AE25,4)+LARGE(S25:AE25,5)+Q25</f>
        <v>6.1</v>
      </c>
      <c r="S25" s="5">
        <f t="shared" si="0"/>
        <v>4.1</v>
      </c>
      <c r="T25" s="5">
        <f t="shared" si="1"/>
        <v>0</v>
      </c>
      <c r="U25" s="5">
        <f t="shared" si="2"/>
        <v>0</v>
      </c>
      <c r="V25" s="5">
        <f t="shared" si="3"/>
        <v>0</v>
      </c>
      <c r="W25" s="5">
        <f t="shared" si="4"/>
        <v>1</v>
      </c>
      <c r="X25" s="5">
        <f t="shared" si="5"/>
        <v>0</v>
      </c>
      <c r="Y25" s="5">
        <f t="shared" si="6"/>
        <v>0</v>
      </c>
      <c r="Z25" s="5">
        <f t="shared" si="7"/>
        <v>1</v>
      </c>
      <c r="AA25" s="5">
        <f t="shared" si="8"/>
        <v>0</v>
      </c>
      <c r="AB25" s="5">
        <f t="shared" si="9"/>
        <v>0</v>
      </c>
      <c r="AC25" s="5">
        <f t="shared" si="10"/>
        <v>0</v>
      </c>
      <c r="AD25" s="5">
        <f t="shared" si="11"/>
        <v>0</v>
      </c>
      <c r="AE25" s="5">
        <f t="shared" si="12"/>
        <v>0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9.5">
      <c r="A26" s="8" t="s">
        <v>51</v>
      </c>
      <c r="B26" s="6"/>
      <c r="C26" s="6"/>
      <c r="D26" s="18"/>
      <c r="E26" s="18"/>
      <c r="F26" s="18"/>
      <c r="G26" s="18"/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/>
      <c r="O26" s="18"/>
      <c r="P26" s="17">
        <f>COUNTIF($D26:$O26,"&gt;0")</f>
        <v>6</v>
      </c>
      <c r="Q26" s="17"/>
      <c r="R26" s="19">
        <f>LARGE(S26:AE26,1)+LARGE(S26:AE26,2)+LARGE(S26:AE26,3)+LARGE(S26:AE26,4)+LARGE(S26:AE26,5)+Q26</f>
        <v>5</v>
      </c>
      <c r="S26" s="5">
        <f t="shared" si="0"/>
        <v>0</v>
      </c>
      <c r="T26" s="5">
        <f t="shared" si="1"/>
        <v>0</v>
      </c>
      <c r="U26" s="5">
        <f t="shared" si="2"/>
        <v>0</v>
      </c>
      <c r="V26" s="5">
        <f t="shared" si="3"/>
        <v>0</v>
      </c>
      <c r="W26" s="5">
        <f t="shared" si="4"/>
        <v>0</v>
      </c>
      <c r="X26" s="5">
        <f t="shared" si="5"/>
        <v>1</v>
      </c>
      <c r="Y26" s="5">
        <f t="shared" si="6"/>
        <v>1</v>
      </c>
      <c r="Z26" s="5">
        <f t="shared" si="7"/>
        <v>1</v>
      </c>
      <c r="AA26" s="5">
        <f t="shared" si="8"/>
        <v>1</v>
      </c>
      <c r="AB26" s="5">
        <f t="shared" si="9"/>
        <v>1</v>
      </c>
      <c r="AC26" s="5">
        <f t="shared" si="10"/>
        <v>1</v>
      </c>
      <c r="AD26" s="5">
        <f t="shared" si="11"/>
        <v>0</v>
      </c>
      <c r="AE26" s="5">
        <f t="shared" si="12"/>
        <v>0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9.5">
      <c r="A27" s="8" t="s">
        <v>21</v>
      </c>
      <c r="B27" s="8"/>
      <c r="C27" s="18">
        <v>1</v>
      </c>
      <c r="D27" s="18"/>
      <c r="E27" s="18"/>
      <c r="F27" s="18"/>
      <c r="G27" s="18"/>
      <c r="H27" s="18"/>
      <c r="I27" s="18"/>
      <c r="J27" s="18"/>
      <c r="K27" s="18"/>
      <c r="L27" s="18">
        <v>1</v>
      </c>
      <c r="M27" s="18">
        <v>1</v>
      </c>
      <c r="N27" s="18">
        <v>1</v>
      </c>
      <c r="O27" s="18">
        <v>1</v>
      </c>
      <c r="P27" s="17">
        <f>COUNTIF($D27:$O27,"&gt;0")</f>
        <v>4</v>
      </c>
      <c r="Q27" s="17"/>
      <c r="R27" s="19">
        <f>LARGE(S27:AE27,1)+LARGE(S27:AE27,2)+LARGE(S27:AE27,3)+LARGE(S27:AE27,4)+LARGE(S27:AE27,5)+Q27</f>
        <v>5</v>
      </c>
      <c r="S27" s="5">
        <f t="shared" si="0"/>
        <v>1</v>
      </c>
      <c r="T27" s="5">
        <f t="shared" si="1"/>
        <v>0</v>
      </c>
      <c r="U27" s="5">
        <f t="shared" si="2"/>
        <v>0</v>
      </c>
      <c r="V27" s="5">
        <f t="shared" si="3"/>
        <v>0</v>
      </c>
      <c r="W27" s="5">
        <f t="shared" si="4"/>
        <v>0</v>
      </c>
      <c r="X27" s="5">
        <f t="shared" si="5"/>
        <v>0</v>
      </c>
      <c r="Y27" s="5">
        <f t="shared" si="6"/>
        <v>0</v>
      </c>
      <c r="Z27" s="5">
        <f t="shared" si="7"/>
        <v>0</v>
      </c>
      <c r="AA27" s="5">
        <f t="shared" si="8"/>
        <v>0</v>
      </c>
      <c r="AB27" s="5">
        <f t="shared" si="9"/>
        <v>1</v>
      </c>
      <c r="AC27" s="5">
        <f t="shared" si="10"/>
        <v>1</v>
      </c>
      <c r="AD27" s="5">
        <f t="shared" si="11"/>
        <v>1</v>
      </c>
      <c r="AE27" s="5">
        <f t="shared" si="12"/>
        <v>1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9.5">
      <c r="A28" s="8" t="s">
        <v>29</v>
      </c>
      <c r="B28" s="8"/>
      <c r="C28" s="18">
        <v>1</v>
      </c>
      <c r="D28" s="18"/>
      <c r="E28" s="18"/>
      <c r="F28" s="18"/>
      <c r="G28" s="18"/>
      <c r="H28" s="18">
        <v>1</v>
      </c>
      <c r="I28" s="18"/>
      <c r="J28" s="18"/>
      <c r="K28" s="18"/>
      <c r="L28" s="18">
        <v>1</v>
      </c>
      <c r="M28" s="18">
        <v>1</v>
      </c>
      <c r="N28" s="18"/>
      <c r="O28" s="18"/>
      <c r="P28" s="17">
        <f>COUNTIF($D28:$O28,"&gt;0")</f>
        <v>3</v>
      </c>
      <c r="Q28" s="17"/>
      <c r="R28" s="19">
        <f>LARGE(S28:AE28,1)+LARGE(S28:AE28,2)+LARGE(S28:AE28,3)+LARGE(S28:AE28,4)+LARGE(S28:AE28,5)+Q28</f>
        <v>4</v>
      </c>
      <c r="S28" s="5">
        <f t="shared" si="0"/>
        <v>1</v>
      </c>
      <c r="T28" s="5">
        <f t="shared" si="1"/>
        <v>0</v>
      </c>
      <c r="U28" s="5">
        <f t="shared" si="2"/>
        <v>0</v>
      </c>
      <c r="V28" s="5">
        <f t="shared" si="3"/>
        <v>0</v>
      </c>
      <c r="W28" s="5">
        <f t="shared" si="4"/>
        <v>0</v>
      </c>
      <c r="X28" s="5">
        <f t="shared" si="5"/>
        <v>1</v>
      </c>
      <c r="Y28" s="5">
        <f t="shared" si="6"/>
        <v>0</v>
      </c>
      <c r="Z28" s="5">
        <f t="shared" si="7"/>
        <v>0</v>
      </c>
      <c r="AA28" s="5">
        <f t="shared" si="8"/>
        <v>0</v>
      </c>
      <c r="AB28" s="5">
        <f t="shared" si="9"/>
        <v>1</v>
      </c>
      <c r="AC28" s="5">
        <f t="shared" si="10"/>
        <v>1</v>
      </c>
      <c r="AD28" s="5">
        <f t="shared" si="11"/>
        <v>0</v>
      </c>
      <c r="AE28" s="5">
        <f t="shared" si="12"/>
        <v>0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9.5">
      <c r="A29" s="8" t="s">
        <v>45</v>
      </c>
      <c r="B29" s="6"/>
      <c r="C29" s="18"/>
      <c r="D29" s="18">
        <v>1</v>
      </c>
      <c r="E29" s="18">
        <v>1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7">
        <f>COUNTIF($D29:$O29,"&gt;0")</f>
        <v>2</v>
      </c>
      <c r="Q29" s="17"/>
      <c r="R29" s="19">
        <f>LARGE(S29:AE29,1)+LARGE(S29:AE29,2)+LARGE(S29:AE29,3)+LARGE(S29:AE29,4)+LARGE(S29:AE29,5)+Q29</f>
        <v>2</v>
      </c>
      <c r="S29" s="5">
        <f t="shared" si="0"/>
        <v>0</v>
      </c>
      <c r="T29" s="5">
        <f t="shared" si="1"/>
        <v>1</v>
      </c>
      <c r="U29" s="5">
        <f t="shared" si="2"/>
        <v>1</v>
      </c>
      <c r="V29" s="5">
        <f t="shared" si="3"/>
        <v>0</v>
      </c>
      <c r="W29" s="5">
        <f t="shared" si="4"/>
        <v>0</v>
      </c>
      <c r="X29" s="5">
        <f t="shared" si="5"/>
        <v>0</v>
      </c>
      <c r="Y29" s="5">
        <f t="shared" si="6"/>
        <v>0</v>
      </c>
      <c r="Z29" s="5">
        <f t="shared" si="7"/>
        <v>0</v>
      </c>
      <c r="AA29" s="5">
        <f t="shared" si="8"/>
        <v>0</v>
      </c>
      <c r="AB29" s="5">
        <f t="shared" si="9"/>
        <v>0</v>
      </c>
      <c r="AC29" s="5">
        <f t="shared" si="10"/>
        <v>0</v>
      </c>
      <c r="AD29" s="5">
        <f t="shared" si="11"/>
        <v>0</v>
      </c>
      <c r="AE29" s="5">
        <f t="shared" si="12"/>
        <v>0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9.5">
      <c r="A30" s="8" t="s">
        <v>52</v>
      </c>
      <c r="B30" s="6"/>
      <c r="C30" s="6"/>
      <c r="D30" s="18"/>
      <c r="E30" s="18"/>
      <c r="F30" s="18"/>
      <c r="G30" s="18"/>
      <c r="H30" s="18"/>
      <c r="I30" s="18">
        <v>2</v>
      </c>
      <c r="J30" s="18"/>
      <c r="K30" s="18"/>
      <c r="L30" s="18"/>
      <c r="M30" s="18"/>
      <c r="N30" s="18"/>
      <c r="O30" s="18"/>
      <c r="P30" s="17">
        <f>COUNTIF($D30:$O30,"&gt;0")</f>
        <v>1</v>
      </c>
      <c r="Q30" s="17"/>
      <c r="R30" s="19">
        <f>LARGE(S30:AE30,1)+LARGE(S30:AE30,2)+LARGE(S30:AE30,3)+LARGE(S30:AE30,4)+LARGE(S30:AE30,5)+Q30</f>
        <v>2</v>
      </c>
      <c r="S30" s="5">
        <f t="shared" si="0"/>
        <v>0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0</v>
      </c>
      <c r="X30" s="5">
        <f t="shared" si="5"/>
        <v>0</v>
      </c>
      <c r="Y30" s="5">
        <f t="shared" si="6"/>
        <v>2</v>
      </c>
      <c r="Z30" s="5">
        <f t="shared" si="7"/>
        <v>0</v>
      </c>
      <c r="AA30" s="5">
        <f t="shared" si="8"/>
        <v>0</v>
      </c>
      <c r="AB30" s="5">
        <f t="shared" si="9"/>
        <v>0</v>
      </c>
      <c r="AC30" s="5">
        <f t="shared" si="10"/>
        <v>0</v>
      </c>
      <c r="AD30" s="5">
        <f t="shared" si="11"/>
        <v>0</v>
      </c>
      <c r="AE30" s="5">
        <f t="shared" si="12"/>
        <v>0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19.5">
      <c r="A31" s="8" t="s">
        <v>35</v>
      </c>
      <c r="B31" s="8"/>
      <c r="C31" s="18">
        <v>1</v>
      </c>
      <c r="D31" s="18"/>
      <c r="E31" s="18"/>
      <c r="F31" s="18"/>
      <c r="G31" s="18"/>
      <c r="H31" s="18"/>
      <c r="I31" s="18"/>
      <c r="J31" s="18">
        <v>1</v>
      </c>
      <c r="K31" s="18"/>
      <c r="L31" s="18"/>
      <c r="M31" s="18"/>
      <c r="N31" s="18"/>
      <c r="O31" s="18"/>
      <c r="P31" s="17">
        <f>COUNTIF($D31:$O31,"&gt;0")</f>
        <v>1</v>
      </c>
      <c r="Q31" s="17"/>
      <c r="R31" s="19">
        <f>LARGE(S31:AE31,1)+LARGE(S31:AE31,2)+LARGE(S31:AE31,3)+LARGE(S31:AE31,4)+LARGE(S31:AE31,5)+Q31</f>
        <v>2</v>
      </c>
      <c r="S31" s="5">
        <f t="shared" si="0"/>
        <v>1</v>
      </c>
      <c r="T31" s="5">
        <f t="shared" si="1"/>
        <v>0</v>
      </c>
      <c r="U31" s="5">
        <f t="shared" si="2"/>
        <v>0</v>
      </c>
      <c r="V31" s="5">
        <f t="shared" si="3"/>
        <v>0</v>
      </c>
      <c r="W31" s="5">
        <f t="shared" si="4"/>
        <v>0</v>
      </c>
      <c r="X31" s="5">
        <f t="shared" si="5"/>
        <v>0</v>
      </c>
      <c r="Y31" s="5">
        <f t="shared" si="6"/>
        <v>0</v>
      </c>
      <c r="Z31" s="5">
        <f t="shared" si="7"/>
        <v>1</v>
      </c>
      <c r="AA31" s="5">
        <f t="shared" si="8"/>
        <v>0</v>
      </c>
      <c r="AB31" s="5">
        <f t="shared" si="9"/>
        <v>0</v>
      </c>
      <c r="AC31" s="5">
        <f t="shared" si="10"/>
        <v>0</v>
      </c>
      <c r="AD31" s="5">
        <f t="shared" si="11"/>
        <v>0</v>
      </c>
      <c r="AE31" s="5">
        <f t="shared" si="12"/>
        <v>0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19.5">
      <c r="A32" s="8" t="s">
        <v>41</v>
      </c>
      <c r="B32" s="6"/>
      <c r="C32" s="6"/>
      <c r="D32" s="6"/>
      <c r="E32" s="18"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17">
        <v>1</v>
      </c>
      <c r="Q32" s="17">
        <v>1</v>
      </c>
      <c r="R32" s="19">
        <f>LARGE(S32:AE32,1)+LARGE(S32:AE32,2)+LARGE(S32:AE32,3)+LARGE(S32:AE32,4)+LARGE(S32:AE32,5)+Q32</f>
        <v>2</v>
      </c>
      <c r="S32" s="5">
        <f t="shared" si="0"/>
        <v>0</v>
      </c>
      <c r="T32" s="5">
        <f t="shared" si="1"/>
        <v>0</v>
      </c>
      <c r="U32" s="5">
        <f t="shared" si="2"/>
        <v>1</v>
      </c>
      <c r="V32" s="5">
        <f t="shared" si="3"/>
        <v>0</v>
      </c>
      <c r="W32" s="5">
        <f t="shared" si="4"/>
        <v>0</v>
      </c>
      <c r="X32" s="5">
        <f t="shared" si="5"/>
        <v>0</v>
      </c>
      <c r="Y32" s="5">
        <f t="shared" si="6"/>
        <v>0</v>
      </c>
      <c r="Z32" s="5">
        <f t="shared" si="7"/>
        <v>0</v>
      </c>
      <c r="AA32" s="5">
        <f t="shared" si="8"/>
        <v>0</v>
      </c>
      <c r="AB32" s="5">
        <f t="shared" si="9"/>
        <v>0</v>
      </c>
      <c r="AC32" s="5">
        <f t="shared" si="10"/>
        <v>0</v>
      </c>
      <c r="AD32" s="5">
        <f t="shared" si="11"/>
        <v>0</v>
      </c>
      <c r="AE32" s="5">
        <f t="shared" si="12"/>
        <v>0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19.5">
      <c r="A33" s="8" t="s">
        <v>53</v>
      </c>
      <c r="B33" s="6"/>
      <c r="C33" s="18"/>
      <c r="D33" s="18"/>
      <c r="E33" s="18"/>
      <c r="F33" s="18"/>
      <c r="G33" s="18"/>
      <c r="H33" s="18"/>
      <c r="I33" s="18"/>
      <c r="J33" s="18">
        <v>1</v>
      </c>
      <c r="K33" s="18"/>
      <c r="L33" s="18">
        <v>1</v>
      </c>
      <c r="M33" s="18"/>
      <c r="N33" s="18"/>
      <c r="O33" s="6"/>
      <c r="P33" s="17">
        <f>COUNTIF($D33:$O33,"&gt;0")</f>
        <v>2</v>
      </c>
      <c r="Q33" s="17"/>
      <c r="R33" s="19">
        <f>LARGE(S33:AE33,1)+LARGE(S33:AE33,2)+LARGE(S33:AE33,3)+LARGE(S33:AE33,4)+LARGE(S33:AE33,5)+Q33</f>
        <v>2</v>
      </c>
      <c r="S33" s="5">
        <f t="shared" si="0"/>
        <v>0</v>
      </c>
      <c r="T33" s="5">
        <f t="shared" si="1"/>
        <v>0</v>
      </c>
      <c r="U33" s="5">
        <f t="shared" si="2"/>
        <v>0</v>
      </c>
      <c r="V33" s="5">
        <f t="shared" si="3"/>
        <v>0</v>
      </c>
      <c r="W33" s="5">
        <f t="shared" si="4"/>
        <v>0</v>
      </c>
      <c r="X33" s="5">
        <f t="shared" si="5"/>
        <v>0</v>
      </c>
      <c r="Y33" s="5">
        <f t="shared" si="6"/>
        <v>0</v>
      </c>
      <c r="Z33" s="5">
        <f t="shared" si="7"/>
        <v>1</v>
      </c>
      <c r="AA33" s="5">
        <f t="shared" si="8"/>
        <v>0</v>
      </c>
      <c r="AB33" s="5">
        <f t="shared" si="9"/>
        <v>1</v>
      </c>
      <c r="AC33" s="5">
        <f t="shared" si="10"/>
        <v>0</v>
      </c>
      <c r="AD33" s="5">
        <f t="shared" si="11"/>
        <v>0</v>
      </c>
      <c r="AE33" s="5">
        <f t="shared" si="12"/>
        <v>0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19.5">
      <c r="A34" s="8" t="s">
        <v>28</v>
      </c>
      <c r="B34" s="8"/>
      <c r="C34" s="18">
        <v>1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>
        <v>1</v>
      </c>
      <c r="O34" s="18"/>
      <c r="P34" s="17">
        <f>COUNTIF($D34:$O34,"&gt;0")</f>
        <v>1</v>
      </c>
      <c r="Q34" s="17"/>
      <c r="R34" s="19">
        <f>LARGE(S34:AE34,1)+LARGE(S34:AE34,2)+LARGE(S34:AE34,3)+LARGE(S34:AE34,4)+LARGE(S34:AE34,5)+Q34</f>
        <v>2</v>
      </c>
      <c r="S34" s="5">
        <f t="shared" si="0"/>
        <v>1</v>
      </c>
      <c r="T34" s="5">
        <f t="shared" si="1"/>
        <v>0</v>
      </c>
      <c r="U34" s="5">
        <f t="shared" si="2"/>
        <v>0</v>
      </c>
      <c r="V34" s="5">
        <f t="shared" si="3"/>
        <v>0</v>
      </c>
      <c r="W34" s="5">
        <f t="shared" si="4"/>
        <v>0</v>
      </c>
      <c r="X34" s="5">
        <f t="shared" si="5"/>
        <v>0</v>
      </c>
      <c r="Y34" s="5">
        <f t="shared" si="6"/>
        <v>0</v>
      </c>
      <c r="Z34" s="5">
        <f t="shared" si="7"/>
        <v>0</v>
      </c>
      <c r="AA34" s="5">
        <f t="shared" si="8"/>
        <v>0</v>
      </c>
      <c r="AB34" s="5">
        <f t="shared" si="9"/>
        <v>0</v>
      </c>
      <c r="AC34" s="5">
        <f t="shared" si="10"/>
        <v>0</v>
      </c>
      <c r="AD34" s="5">
        <f t="shared" si="11"/>
        <v>1</v>
      </c>
      <c r="AE34" s="5">
        <f t="shared" si="12"/>
        <v>0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19.5">
      <c r="A35" s="8" t="s">
        <v>48</v>
      </c>
      <c r="B35" s="8"/>
      <c r="C35" s="18">
        <v>1.32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7">
        <f>COUNTIF($D35:$O35,"&gt;0")</f>
        <v>0</v>
      </c>
      <c r="Q35" s="17"/>
      <c r="R35" s="19">
        <f>LARGE(S35:AE35,1)+LARGE(S35:AE35,2)+LARGE(S35:AE35,3)+LARGE(S35:AE35,4)+LARGE(S35:AE35,5)+Q35</f>
        <v>1.32</v>
      </c>
      <c r="S35" s="5">
        <f t="shared" si="0"/>
        <v>1.32</v>
      </c>
      <c r="T35" s="5">
        <f t="shared" si="1"/>
        <v>0</v>
      </c>
      <c r="U35" s="5">
        <f t="shared" si="2"/>
        <v>0</v>
      </c>
      <c r="V35" s="5">
        <f t="shared" si="3"/>
        <v>0</v>
      </c>
      <c r="W35" s="5">
        <f t="shared" si="4"/>
        <v>0</v>
      </c>
      <c r="X35" s="5">
        <f t="shared" si="5"/>
        <v>0</v>
      </c>
      <c r="Y35" s="5">
        <f t="shared" si="6"/>
        <v>0</v>
      </c>
      <c r="Z35" s="5">
        <f t="shared" si="7"/>
        <v>0</v>
      </c>
      <c r="AA35" s="5">
        <f t="shared" si="8"/>
        <v>0</v>
      </c>
      <c r="AB35" s="5">
        <f t="shared" si="9"/>
        <v>0</v>
      </c>
      <c r="AC35" s="5">
        <f t="shared" si="10"/>
        <v>0</v>
      </c>
      <c r="AD35" s="5">
        <f t="shared" si="11"/>
        <v>0</v>
      </c>
      <c r="AE35" s="5">
        <f t="shared" si="12"/>
        <v>0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19.5">
      <c r="A36" s="8" t="s">
        <v>25</v>
      </c>
      <c r="B36" s="8"/>
      <c r="C36" s="18">
        <v>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>
        <f>COUNTIF($D36:$O36,"&gt;0")</f>
        <v>0</v>
      </c>
      <c r="Q36" s="17"/>
      <c r="R36" s="19">
        <f>LARGE(S36:AE36,1)+LARGE(S36:AE36,2)+LARGE(S36:AE36,3)+LARGE(S36:AE36,4)+LARGE(S36:AE36,5)+Q36</f>
        <v>1</v>
      </c>
      <c r="S36" s="5">
        <f t="shared" si="0"/>
        <v>1</v>
      </c>
      <c r="T36" s="5">
        <f t="shared" si="1"/>
        <v>0</v>
      </c>
      <c r="U36" s="5">
        <f t="shared" si="2"/>
        <v>0</v>
      </c>
      <c r="V36" s="5">
        <f t="shared" si="3"/>
        <v>0</v>
      </c>
      <c r="W36" s="5">
        <f t="shared" si="4"/>
        <v>0</v>
      </c>
      <c r="X36" s="5">
        <f t="shared" si="5"/>
        <v>0</v>
      </c>
      <c r="Y36" s="5">
        <f t="shared" si="6"/>
        <v>0</v>
      </c>
      <c r="Z36" s="5">
        <f t="shared" si="7"/>
        <v>0</v>
      </c>
      <c r="AA36" s="5">
        <f t="shared" si="8"/>
        <v>0</v>
      </c>
      <c r="AB36" s="5">
        <f t="shared" si="9"/>
        <v>0</v>
      </c>
      <c r="AC36" s="5">
        <f t="shared" si="10"/>
        <v>0</v>
      </c>
      <c r="AD36" s="5">
        <f t="shared" si="11"/>
        <v>0</v>
      </c>
      <c r="AE36" s="5">
        <f t="shared" si="12"/>
        <v>0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9.5">
      <c r="A37" s="8" t="s">
        <v>24</v>
      </c>
      <c r="B37" s="8"/>
      <c r="C37" s="18">
        <v>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>
        <f>COUNTIF($D37:$O37,"&gt;0")</f>
        <v>0</v>
      </c>
      <c r="Q37" s="17"/>
      <c r="R37" s="19">
        <f>LARGE(S37:AE37,1)+LARGE(S37:AE37,2)+LARGE(S37:AE37,3)+LARGE(S37:AE37,4)+LARGE(S37:AE37,5)+Q37</f>
        <v>1</v>
      </c>
      <c r="S37" s="5">
        <f t="shared" si="0"/>
        <v>1</v>
      </c>
      <c r="T37" s="5">
        <f t="shared" si="1"/>
        <v>0</v>
      </c>
      <c r="U37" s="5">
        <f t="shared" si="2"/>
        <v>0</v>
      </c>
      <c r="V37" s="5">
        <f t="shared" si="3"/>
        <v>0</v>
      </c>
      <c r="W37" s="5">
        <f t="shared" si="4"/>
        <v>0</v>
      </c>
      <c r="X37" s="5">
        <f t="shared" si="5"/>
        <v>0</v>
      </c>
      <c r="Y37" s="5">
        <f t="shared" si="6"/>
        <v>0</v>
      </c>
      <c r="Z37" s="5">
        <f t="shared" si="7"/>
        <v>0</v>
      </c>
      <c r="AA37" s="5">
        <f t="shared" si="8"/>
        <v>0</v>
      </c>
      <c r="AB37" s="5">
        <f t="shared" si="9"/>
        <v>0</v>
      </c>
      <c r="AC37" s="5">
        <f t="shared" si="10"/>
        <v>0</v>
      </c>
      <c r="AD37" s="5">
        <f t="shared" si="11"/>
        <v>0</v>
      </c>
      <c r="AE37" s="5">
        <f t="shared" si="12"/>
        <v>0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19.5">
      <c r="A38" s="8" t="s">
        <v>33</v>
      </c>
      <c r="B38" s="8"/>
      <c r="C38" s="18">
        <v>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7">
        <f>COUNTIF($D38:$O38,"&gt;0")</f>
        <v>0</v>
      </c>
      <c r="Q38" s="17"/>
      <c r="R38" s="19">
        <f>LARGE(S38:AE38,1)+LARGE(S38:AE38,2)+LARGE(S38:AE38,3)+LARGE(S38:AE38,4)+LARGE(S38:AE38,5)+Q38</f>
        <v>1</v>
      </c>
      <c r="S38" s="5">
        <f t="shared" si="0"/>
        <v>1</v>
      </c>
      <c r="T38" s="5">
        <f t="shared" si="1"/>
        <v>0</v>
      </c>
      <c r="U38" s="5">
        <f t="shared" si="2"/>
        <v>0</v>
      </c>
      <c r="V38" s="5">
        <f t="shared" si="3"/>
        <v>0</v>
      </c>
      <c r="W38" s="5">
        <f t="shared" si="4"/>
        <v>0</v>
      </c>
      <c r="X38" s="5">
        <f t="shared" si="5"/>
        <v>0</v>
      </c>
      <c r="Y38" s="5">
        <f t="shared" si="6"/>
        <v>0</v>
      </c>
      <c r="Z38" s="5">
        <f t="shared" si="7"/>
        <v>0</v>
      </c>
      <c r="AA38" s="5">
        <f t="shared" si="8"/>
        <v>0</v>
      </c>
      <c r="AB38" s="5">
        <f t="shared" si="9"/>
        <v>0</v>
      </c>
      <c r="AC38" s="5">
        <f t="shared" si="10"/>
        <v>0</v>
      </c>
      <c r="AD38" s="5">
        <f t="shared" si="11"/>
        <v>0</v>
      </c>
      <c r="AE38" s="5">
        <f t="shared" si="12"/>
        <v>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19.5">
      <c r="A39" s="8" t="s">
        <v>42</v>
      </c>
      <c r="B39" s="6"/>
      <c r="C39" s="18">
        <v>1</v>
      </c>
      <c r="D39" s="6"/>
      <c r="E39" s="6"/>
      <c r="F39" s="6"/>
      <c r="G39" s="6"/>
      <c r="H39" s="18"/>
      <c r="I39" s="6"/>
      <c r="J39" s="18"/>
      <c r="K39" s="18"/>
      <c r="L39" s="18"/>
      <c r="M39" s="18"/>
      <c r="N39" s="18"/>
      <c r="O39" s="6"/>
      <c r="P39" s="17">
        <f>COUNTIF($D39:$O39,"&gt;0")</f>
        <v>0</v>
      </c>
      <c r="Q39" s="17"/>
      <c r="R39" s="19">
        <f>LARGE(S39:AE39,1)+LARGE(S39:AE39,2)+LARGE(S39:AE39,3)+LARGE(S39:AE39,4)+LARGE(S39:AE39,5)+Q39</f>
        <v>1</v>
      </c>
      <c r="S39" s="5">
        <f aca="true" t="shared" si="13" ref="S39:S45">C39</f>
        <v>1</v>
      </c>
      <c r="T39" s="5">
        <f aca="true" t="shared" si="14" ref="T39:AE39">IF(D39="",0,D39)</f>
        <v>0</v>
      </c>
      <c r="U39" s="5">
        <f t="shared" si="14"/>
        <v>0</v>
      </c>
      <c r="V39" s="5">
        <f t="shared" si="14"/>
        <v>0</v>
      </c>
      <c r="W39" s="5">
        <f t="shared" si="14"/>
        <v>0</v>
      </c>
      <c r="X39" s="5">
        <f t="shared" si="14"/>
        <v>0</v>
      </c>
      <c r="Y39" s="5">
        <f t="shared" si="14"/>
        <v>0</v>
      </c>
      <c r="Z39" s="5">
        <f t="shared" si="14"/>
        <v>0</v>
      </c>
      <c r="AA39" s="5">
        <f t="shared" si="14"/>
        <v>0</v>
      </c>
      <c r="AB39" s="5">
        <f t="shared" si="14"/>
        <v>0</v>
      </c>
      <c r="AC39" s="5">
        <f t="shared" si="14"/>
        <v>0</v>
      </c>
      <c r="AD39" s="5">
        <f t="shared" si="14"/>
        <v>0</v>
      </c>
      <c r="AE39" s="5">
        <f t="shared" si="14"/>
        <v>0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19.5">
      <c r="A40" s="8" t="s">
        <v>26</v>
      </c>
      <c r="B40" s="8"/>
      <c r="C40" s="18">
        <v>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7">
        <f>COUNTIF($D40:$O40,"&gt;0")</f>
        <v>0</v>
      </c>
      <c r="Q40" s="17"/>
      <c r="R40" s="19">
        <f>LARGE(S40:AE40,1)+LARGE(S40:AE40,2)+LARGE(S40:AE40,3)+LARGE(S40:AE40,4)+LARGE(S40:AE40,5)+Q40</f>
        <v>1</v>
      </c>
      <c r="S40" s="5">
        <f t="shared" si="13"/>
        <v>1</v>
      </c>
      <c r="T40" s="5">
        <f aca="true" t="shared" si="15" ref="T40:AE40">IF(D40="",0,D40)</f>
        <v>0</v>
      </c>
      <c r="U40" s="5">
        <f t="shared" si="15"/>
        <v>0</v>
      </c>
      <c r="V40" s="5">
        <f t="shared" si="15"/>
        <v>0</v>
      </c>
      <c r="W40" s="5">
        <f t="shared" si="15"/>
        <v>0</v>
      </c>
      <c r="X40" s="5">
        <f t="shared" si="15"/>
        <v>0</v>
      </c>
      <c r="Y40" s="5">
        <f t="shared" si="15"/>
        <v>0</v>
      </c>
      <c r="Z40" s="5">
        <f t="shared" si="15"/>
        <v>0</v>
      </c>
      <c r="AA40" s="5">
        <f t="shared" si="15"/>
        <v>0</v>
      </c>
      <c r="AB40" s="5">
        <f t="shared" si="15"/>
        <v>0</v>
      </c>
      <c r="AC40" s="5">
        <f t="shared" si="15"/>
        <v>0</v>
      </c>
      <c r="AD40" s="5">
        <f t="shared" si="15"/>
        <v>0</v>
      </c>
      <c r="AE40" s="5">
        <f t="shared" si="15"/>
        <v>0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19.5">
      <c r="A41" s="8" t="s">
        <v>2</v>
      </c>
      <c r="B41" s="8"/>
      <c r="C41" s="18">
        <v>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7">
        <f>COUNTIF($D41:$O41,"&gt;0")</f>
        <v>0</v>
      </c>
      <c r="Q41" s="17"/>
      <c r="R41" s="19">
        <f>LARGE(S41:AE41,1)+LARGE(S41:AE41,2)+LARGE(S41:AE41,3)+LARGE(S41:AE41,4)+LARGE(S41:AE41,5)+Q41</f>
        <v>1</v>
      </c>
      <c r="S41" s="5">
        <f t="shared" si="13"/>
        <v>1</v>
      </c>
      <c r="T41" s="5">
        <f aca="true" t="shared" si="16" ref="T41:AE41">IF(D41="",0,D41)</f>
        <v>0</v>
      </c>
      <c r="U41" s="5">
        <f t="shared" si="16"/>
        <v>0</v>
      </c>
      <c r="V41" s="5">
        <f t="shared" si="16"/>
        <v>0</v>
      </c>
      <c r="W41" s="5">
        <f t="shared" si="16"/>
        <v>0</v>
      </c>
      <c r="X41" s="5">
        <f t="shared" si="16"/>
        <v>0</v>
      </c>
      <c r="Y41" s="5">
        <f t="shared" si="16"/>
        <v>0</v>
      </c>
      <c r="Z41" s="5">
        <f t="shared" si="16"/>
        <v>0</v>
      </c>
      <c r="AA41" s="5">
        <f t="shared" si="16"/>
        <v>0</v>
      </c>
      <c r="AB41" s="5">
        <f t="shared" si="16"/>
        <v>0</v>
      </c>
      <c r="AC41" s="5">
        <f t="shared" si="16"/>
        <v>0</v>
      </c>
      <c r="AD41" s="5">
        <f t="shared" si="16"/>
        <v>0</v>
      </c>
      <c r="AE41" s="5">
        <f t="shared" si="16"/>
        <v>0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19.5">
      <c r="A42" s="8" t="s">
        <v>31</v>
      </c>
      <c r="B42" s="8"/>
      <c r="C42" s="18">
        <v>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7">
        <f>COUNTIF($D42:$O42,"&gt;0")</f>
        <v>0</v>
      </c>
      <c r="Q42" s="17"/>
      <c r="R42" s="19">
        <f>LARGE(S42:AE42,1)+LARGE(S42:AE42,2)+LARGE(S42:AE42,3)+LARGE(S42:AE42,4)+LARGE(S42:AE42,5)+Q42</f>
        <v>1</v>
      </c>
      <c r="S42" s="5">
        <f t="shared" si="13"/>
        <v>1</v>
      </c>
      <c r="T42" s="5">
        <f aca="true" t="shared" si="17" ref="T42:AE42">IF(D42="",0,D42)</f>
        <v>0</v>
      </c>
      <c r="U42" s="5">
        <f t="shared" si="17"/>
        <v>0</v>
      </c>
      <c r="V42" s="5">
        <f t="shared" si="17"/>
        <v>0</v>
      </c>
      <c r="W42" s="5">
        <f t="shared" si="17"/>
        <v>0</v>
      </c>
      <c r="X42" s="5">
        <f t="shared" si="17"/>
        <v>0</v>
      </c>
      <c r="Y42" s="5">
        <f t="shared" si="17"/>
        <v>0</v>
      </c>
      <c r="Z42" s="5">
        <f t="shared" si="17"/>
        <v>0</v>
      </c>
      <c r="AA42" s="5">
        <f t="shared" si="17"/>
        <v>0</v>
      </c>
      <c r="AB42" s="5">
        <f t="shared" si="17"/>
        <v>0</v>
      </c>
      <c r="AC42" s="5">
        <f t="shared" si="17"/>
        <v>0</v>
      </c>
      <c r="AD42" s="5">
        <f t="shared" si="17"/>
        <v>0</v>
      </c>
      <c r="AE42" s="5">
        <f t="shared" si="17"/>
        <v>0</v>
      </c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19.5">
      <c r="A43" s="8" t="s">
        <v>32</v>
      </c>
      <c r="B43" s="8"/>
      <c r="C43" s="18">
        <v>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7">
        <f>COUNTIF($D43:$O43,"&gt;0")</f>
        <v>0</v>
      </c>
      <c r="Q43" s="17"/>
      <c r="R43" s="19">
        <f>LARGE(S43:AE43,1)+LARGE(S43:AE43,2)+LARGE(S43:AE43,3)+LARGE(S43:AE43,4)+LARGE(S43:AE43,5)+Q43</f>
        <v>1</v>
      </c>
      <c r="S43" s="5">
        <f t="shared" si="13"/>
        <v>1</v>
      </c>
      <c r="T43" s="5">
        <f aca="true" t="shared" si="18" ref="T43:AE45">IF(D43="",0,D43)</f>
        <v>0</v>
      </c>
      <c r="U43" s="5">
        <f t="shared" si="18"/>
        <v>0</v>
      </c>
      <c r="V43" s="5">
        <f t="shared" si="18"/>
        <v>0</v>
      </c>
      <c r="W43" s="5">
        <f t="shared" si="18"/>
        <v>0</v>
      </c>
      <c r="X43" s="5">
        <f t="shared" si="18"/>
        <v>0</v>
      </c>
      <c r="Y43" s="5">
        <f t="shared" si="18"/>
        <v>0</v>
      </c>
      <c r="Z43" s="5">
        <f t="shared" si="18"/>
        <v>0</v>
      </c>
      <c r="AA43" s="5">
        <f t="shared" si="18"/>
        <v>0</v>
      </c>
      <c r="AB43" s="5">
        <f t="shared" si="18"/>
        <v>0</v>
      </c>
      <c r="AC43" s="5">
        <f t="shared" si="18"/>
        <v>0</v>
      </c>
      <c r="AD43" s="5">
        <f t="shared" si="18"/>
        <v>0</v>
      </c>
      <c r="AE43" s="5">
        <f t="shared" si="18"/>
        <v>0</v>
      </c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19.5">
      <c r="A44" s="8" t="s">
        <v>34</v>
      </c>
      <c r="B44" s="8"/>
      <c r="C44" s="18">
        <v>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7">
        <f>COUNTIF($D44:$O44,"&gt;0")</f>
        <v>0</v>
      </c>
      <c r="Q44" s="17"/>
      <c r="R44" s="19">
        <f>LARGE(S44:AE44,1)+LARGE(S44:AE44,2)+LARGE(S44:AE44,3)+LARGE(S44:AE44,4)+LARGE(S44:AE44,5)+Q44</f>
        <v>1</v>
      </c>
      <c r="S44" s="5">
        <f t="shared" si="13"/>
        <v>1</v>
      </c>
      <c r="T44" s="5">
        <f t="shared" si="18"/>
        <v>0</v>
      </c>
      <c r="U44" s="5">
        <f t="shared" si="18"/>
        <v>0</v>
      </c>
      <c r="V44" s="5">
        <f t="shared" si="18"/>
        <v>0</v>
      </c>
      <c r="W44" s="5">
        <f t="shared" si="18"/>
        <v>0</v>
      </c>
      <c r="X44" s="5">
        <f t="shared" si="18"/>
        <v>0</v>
      </c>
      <c r="Y44" s="5">
        <f t="shared" si="18"/>
        <v>0</v>
      </c>
      <c r="Z44" s="5">
        <f t="shared" si="18"/>
        <v>0</v>
      </c>
      <c r="AA44" s="5">
        <f t="shared" si="18"/>
        <v>0</v>
      </c>
      <c r="AB44" s="5">
        <f t="shared" si="18"/>
        <v>0</v>
      </c>
      <c r="AC44" s="5">
        <f t="shared" si="18"/>
        <v>0</v>
      </c>
      <c r="AD44" s="5">
        <f t="shared" si="18"/>
        <v>0</v>
      </c>
      <c r="AE44" s="5">
        <f t="shared" si="18"/>
        <v>0</v>
      </c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19.5">
      <c r="A45" s="8" t="s">
        <v>36</v>
      </c>
      <c r="B45" s="8"/>
      <c r="C45" s="18">
        <v>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7">
        <f>COUNTIF($D45:$O45,"&gt;0")</f>
        <v>0</v>
      </c>
      <c r="Q45" s="17"/>
      <c r="R45" s="19">
        <f>LARGE(S45:AE45,1)+LARGE(S45:AE45,2)+LARGE(S45:AE45,3)+LARGE(S45:AE45,4)+LARGE(S45:AE45,5)+Q45</f>
        <v>1</v>
      </c>
      <c r="S45" s="5">
        <f t="shared" si="13"/>
        <v>1</v>
      </c>
      <c r="T45" s="5">
        <f t="shared" si="18"/>
        <v>0</v>
      </c>
      <c r="U45" s="5">
        <f t="shared" si="18"/>
        <v>0</v>
      </c>
      <c r="V45" s="5">
        <f t="shared" si="18"/>
        <v>0</v>
      </c>
      <c r="W45" s="5">
        <f t="shared" si="18"/>
        <v>0</v>
      </c>
      <c r="X45" s="5">
        <f t="shared" si="18"/>
        <v>0</v>
      </c>
      <c r="Y45" s="5">
        <f t="shared" si="18"/>
        <v>0</v>
      </c>
      <c r="Z45" s="5">
        <f t="shared" si="18"/>
        <v>0</v>
      </c>
      <c r="AA45" s="5">
        <f t="shared" si="18"/>
        <v>0</v>
      </c>
      <c r="AB45" s="5">
        <f t="shared" si="18"/>
        <v>0</v>
      </c>
      <c r="AC45" s="5">
        <f t="shared" si="18"/>
        <v>0</v>
      </c>
      <c r="AD45" s="5">
        <f t="shared" si="18"/>
        <v>0</v>
      </c>
      <c r="AE45" s="5">
        <f t="shared" si="18"/>
        <v>0</v>
      </c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9.5">
      <c r="A46" s="8" t="s">
        <v>41</v>
      </c>
      <c r="B46" s="6"/>
      <c r="C46" s="18">
        <v>1</v>
      </c>
      <c r="D46" s="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7">
        <f>COUNTIF($D46:$O46,"&gt;0")</f>
        <v>0</v>
      </c>
      <c r="Q46" s="17"/>
      <c r="R46" s="19">
        <f>LARGE(S46:AE46,1)+LARGE(S46:AE46,2)+LARGE(S46:AE46,3)+LARGE(S46:AE46,4)+LARGE(S46:AE46,5)+Q46</f>
        <v>1</v>
      </c>
      <c r="S46" s="5">
        <f aca="true" t="shared" si="19" ref="S46:S52">C46</f>
        <v>1</v>
      </c>
      <c r="T46" s="5">
        <f aca="true" t="shared" si="20" ref="T46:AE46">IF(D46="",0,D46)</f>
        <v>0</v>
      </c>
      <c r="U46" s="5">
        <f t="shared" si="20"/>
        <v>0</v>
      </c>
      <c r="V46" s="5">
        <f t="shared" si="20"/>
        <v>0</v>
      </c>
      <c r="W46" s="5">
        <f t="shared" si="20"/>
        <v>0</v>
      </c>
      <c r="X46" s="5">
        <f t="shared" si="20"/>
        <v>0</v>
      </c>
      <c r="Y46" s="5">
        <f t="shared" si="20"/>
        <v>0</v>
      </c>
      <c r="Z46" s="5">
        <f t="shared" si="20"/>
        <v>0</v>
      </c>
      <c r="AA46" s="5">
        <f t="shared" si="20"/>
        <v>0</v>
      </c>
      <c r="AB46" s="5">
        <f t="shared" si="20"/>
        <v>0</v>
      </c>
      <c r="AC46" s="5">
        <f t="shared" si="20"/>
        <v>0</v>
      </c>
      <c r="AD46" s="5">
        <f t="shared" si="20"/>
        <v>0</v>
      </c>
      <c r="AE46" s="5">
        <f t="shared" si="20"/>
        <v>0</v>
      </c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19.5">
      <c r="A47" s="8" t="s">
        <v>43</v>
      </c>
      <c r="B47" s="6"/>
      <c r="C47" s="18">
        <v>1</v>
      </c>
      <c r="D47" s="6"/>
      <c r="E47" s="18"/>
      <c r="F47" s="6"/>
      <c r="G47" s="6"/>
      <c r="H47" s="6"/>
      <c r="I47" s="6"/>
      <c r="J47" s="6"/>
      <c r="K47" s="6"/>
      <c r="L47" s="18"/>
      <c r="M47" s="6"/>
      <c r="N47" s="6"/>
      <c r="O47" s="6"/>
      <c r="P47" s="17">
        <v>1</v>
      </c>
      <c r="Q47" s="17"/>
      <c r="R47" s="19">
        <f>LARGE(S47:AE47,1)+LARGE(S47:AE47,2)+LARGE(S47:AE47,3)+LARGE(S47:AE47,4)+LARGE(S47:AE47,5)+Q47</f>
        <v>1</v>
      </c>
      <c r="S47" s="5">
        <f t="shared" si="19"/>
        <v>1</v>
      </c>
      <c r="T47" s="5">
        <f aca="true" t="shared" si="21" ref="T47:AE48">IF(D47="",0,D47)</f>
        <v>0</v>
      </c>
      <c r="U47" s="5">
        <f t="shared" si="21"/>
        <v>0</v>
      </c>
      <c r="V47" s="5">
        <f t="shared" si="21"/>
        <v>0</v>
      </c>
      <c r="W47" s="5">
        <f t="shared" si="21"/>
        <v>0</v>
      </c>
      <c r="X47" s="5">
        <f t="shared" si="21"/>
        <v>0</v>
      </c>
      <c r="Y47" s="5">
        <f t="shared" si="21"/>
        <v>0</v>
      </c>
      <c r="Z47" s="5">
        <f t="shared" si="21"/>
        <v>0</v>
      </c>
      <c r="AA47" s="5">
        <f t="shared" si="21"/>
        <v>0</v>
      </c>
      <c r="AB47" s="5">
        <f t="shared" si="21"/>
        <v>0</v>
      </c>
      <c r="AC47" s="5">
        <f t="shared" si="21"/>
        <v>0</v>
      </c>
      <c r="AD47" s="5">
        <f t="shared" si="21"/>
        <v>0</v>
      </c>
      <c r="AE47" s="5">
        <f t="shared" si="21"/>
        <v>0</v>
      </c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19.5">
      <c r="A48" s="8" t="s">
        <v>46</v>
      </c>
      <c r="B48" s="6"/>
      <c r="C48" s="18"/>
      <c r="D48" s="18"/>
      <c r="E48" s="18">
        <v>1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7">
        <f>COUNTIF($D48:$O48,"&gt;0")</f>
        <v>1</v>
      </c>
      <c r="Q48" s="17"/>
      <c r="R48" s="19">
        <f>LARGE(S48:AE48,1)+LARGE(S48:AE48,2)+LARGE(S48:AE48,3)+LARGE(S48:AE48,4)+LARGE(S48:AE48,5)+Q48</f>
        <v>1</v>
      </c>
      <c r="S48" s="5">
        <f t="shared" si="19"/>
        <v>0</v>
      </c>
      <c r="T48" s="5">
        <f t="shared" si="21"/>
        <v>0</v>
      </c>
      <c r="U48" s="5">
        <f t="shared" si="21"/>
        <v>1</v>
      </c>
      <c r="V48" s="5">
        <f t="shared" si="21"/>
        <v>0</v>
      </c>
      <c r="W48" s="5">
        <f t="shared" si="21"/>
        <v>0</v>
      </c>
      <c r="X48" s="5">
        <f t="shared" si="21"/>
        <v>0</v>
      </c>
      <c r="Y48" s="5">
        <f t="shared" si="21"/>
        <v>0</v>
      </c>
      <c r="Z48" s="5">
        <f t="shared" si="21"/>
        <v>0</v>
      </c>
      <c r="AA48" s="5">
        <f t="shared" si="21"/>
        <v>0</v>
      </c>
      <c r="AB48" s="5">
        <f t="shared" si="21"/>
        <v>0</v>
      </c>
      <c r="AC48" s="5">
        <f t="shared" si="21"/>
        <v>0</v>
      </c>
      <c r="AD48" s="5">
        <f t="shared" si="21"/>
        <v>0</v>
      </c>
      <c r="AE48" s="5">
        <f t="shared" si="21"/>
        <v>0</v>
      </c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19.5">
      <c r="A49" s="8" t="s">
        <v>47</v>
      </c>
      <c r="B49" s="6"/>
      <c r="C49" s="18"/>
      <c r="D49" s="18"/>
      <c r="E49" s="18">
        <v>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7">
        <f>COUNTIF($D49:$O49,"&gt;0")</f>
        <v>1</v>
      </c>
      <c r="Q49" s="17"/>
      <c r="R49" s="19">
        <f>LARGE(S49:AE49,1)+LARGE(S49:AE49,2)+LARGE(S49:AE49,3)+LARGE(S49:AE49,4)+LARGE(S49:AE49,5)+Q49</f>
        <v>1</v>
      </c>
      <c r="S49" s="5">
        <f t="shared" si="19"/>
        <v>0</v>
      </c>
      <c r="T49" s="5">
        <f aca="true" t="shared" si="22" ref="T49:AE49">IF(D49="",0,D49)</f>
        <v>0</v>
      </c>
      <c r="U49" s="5">
        <f t="shared" si="22"/>
        <v>1</v>
      </c>
      <c r="V49" s="5">
        <f t="shared" si="22"/>
        <v>0</v>
      </c>
      <c r="W49" s="5">
        <f t="shared" si="22"/>
        <v>0</v>
      </c>
      <c r="X49" s="5">
        <f t="shared" si="22"/>
        <v>0</v>
      </c>
      <c r="Y49" s="5">
        <f t="shared" si="22"/>
        <v>0</v>
      </c>
      <c r="Z49" s="5">
        <f t="shared" si="22"/>
        <v>0</v>
      </c>
      <c r="AA49" s="5">
        <f t="shared" si="22"/>
        <v>0</v>
      </c>
      <c r="AB49" s="5">
        <f t="shared" si="22"/>
        <v>0</v>
      </c>
      <c r="AC49" s="5">
        <f t="shared" si="22"/>
        <v>0</v>
      </c>
      <c r="AD49" s="5">
        <f t="shared" si="22"/>
        <v>0</v>
      </c>
      <c r="AE49" s="5">
        <f t="shared" si="22"/>
        <v>0</v>
      </c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19.5">
      <c r="A50" s="8" t="s">
        <v>50</v>
      </c>
      <c r="B50" s="6"/>
      <c r="C50" s="6"/>
      <c r="D50" s="6"/>
      <c r="E50" s="6"/>
      <c r="F50" s="6"/>
      <c r="G50" s="6"/>
      <c r="H50" s="18">
        <v>1</v>
      </c>
      <c r="I50" s="6"/>
      <c r="J50" s="6"/>
      <c r="K50" s="6"/>
      <c r="L50" s="6"/>
      <c r="M50" s="6"/>
      <c r="N50" s="6"/>
      <c r="O50" s="6"/>
      <c r="P50" s="17">
        <f>COUNTIF($D50:$O50,"&gt;0")</f>
        <v>1</v>
      </c>
      <c r="Q50" s="17"/>
      <c r="R50" s="19">
        <f>LARGE(S50:AE50,1)+LARGE(S50:AE50,2)+LARGE(S50:AE50,3)+LARGE(S50:AE50,4)+LARGE(S50:AE50,5)+Q50</f>
        <v>1</v>
      </c>
      <c r="S50" s="5">
        <f t="shared" si="19"/>
        <v>0</v>
      </c>
      <c r="T50" s="5">
        <f aca="true" t="shared" si="23" ref="T50:AE50">IF(D50="",0,D50)</f>
        <v>0</v>
      </c>
      <c r="U50" s="5">
        <f t="shared" si="23"/>
        <v>0</v>
      </c>
      <c r="V50" s="5">
        <f t="shared" si="23"/>
        <v>0</v>
      </c>
      <c r="W50" s="5">
        <f t="shared" si="23"/>
        <v>0</v>
      </c>
      <c r="X50" s="5">
        <f t="shared" si="23"/>
        <v>1</v>
      </c>
      <c r="Y50" s="5">
        <f t="shared" si="23"/>
        <v>0</v>
      </c>
      <c r="Z50" s="5">
        <f t="shared" si="23"/>
        <v>0</v>
      </c>
      <c r="AA50" s="5">
        <f t="shared" si="23"/>
        <v>0</v>
      </c>
      <c r="AB50" s="5">
        <f t="shared" si="23"/>
        <v>0</v>
      </c>
      <c r="AC50" s="5">
        <f t="shared" si="23"/>
        <v>0</v>
      </c>
      <c r="AD50" s="5">
        <f t="shared" si="23"/>
        <v>0</v>
      </c>
      <c r="AE50" s="5">
        <f t="shared" si="23"/>
        <v>0</v>
      </c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31" ht="19.5">
      <c r="A51" s="22" t="s">
        <v>54</v>
      </c>
      <c r="C51" s="18"/>
      <c r="D51" s="18"/>
      <c r="E51" s="18"/>
      <c r="F51" s="18"/>
      <c r="G51" s="18"/>
      <c r="H51" s="18"/>
      <c r="I51" s="18"/>
      <c r="J51" s="18"/>
      <c r="K51" s="18">
        <v>1</v>
      </c>
      <c r="L51" s="18"/>
      <c r="M51" s="18"/>
      <c r="N51" s="18"/>
      <c r="O51" s="18"/>
      <c r="P51" s="17">
        <f>COUNTIF($D51:$O51,"&gt;0")</f>
        <v>1</v>
      </c>
      <c r="Q51" s="17"/>
      <c r="R51" s="19">
        <f>LARGE(S51:AE51,1)+LARGE(S51:AE51,2)+LARGE(S51:AE51,3)+LARGE(S51:AE51,4)+LARGE(S51:AE51,5)+Q51</f>
        <v>1</v>
      </c>
      <c r="S51" s="5">
        <f t="shared" si="19"/>
        <v>0</v>
      </c>
      <c r="T51" s="5">
        <f aca="true" t="shared" si="24" ref="T51:AE52">IF(D51="",0,D51)</f>
        <v>0</v>
      </c>
      <c r="U51" s="5">
        <f t="shared" si="24"/>
        <v>0</v>
      </c>
      <c r="V51" s="5">
        <f t="shared" si="24"/>
        <v>0</v>
      </c>
      <c r="W51" s="5">
        <f t="shared" si="24"/>
        <v>0</v>
      </c>
      <c r="X51" s="5">
        <f t="shared" si="24"/>
        <v>0</v>
      </c>
      <c r="Y51" s="5">
        <f t="shared" si="24"/>
        <v>0</v>
      </c>
      <c r="Z51" s="5">
        <f t="shared" si="24"/>
        <v>0</v>
      </c>
      <c r="AA51" s="5">
        <f t="shared" si="24"/>
        <v>1</v>
      </c>
      <c r="AB51" s="5">
        <f t="shared" si="24"/>
        <v>0</v>
      </c>
      <c r="AC51" s="5">
        <f t="shared" si="24"/>
        <v>0</v>
      </c>
      <c r="AD51" s="5">
        <f t="shared" si="24"/>
        <v>0</v>
      </c>
      <c r="AE51" s="5">
        <f t="shared" si="24"/>
        <v>0</v>
      </c>
    </row>
    <row r="52" spans="1:31" ht="19.5">
      <c r="A52" s="22" t="s">
        <v>55</v>
      </c>
      <c r="C52" s="18"/>
      <c r="D52" s="18"/>
      <c r="E52" s="18"/>
      <c r="F52" s="18"/>
      <c r="G52" s="18"/>
      <c r="H52" s="18"/>
      <c r="I52" s="18"/>
      <c r="J52" s="18"/>
      <c r="K52" s="18">
        <v>1</v>
      </c>
      <c r="L52" s="18"/>
      <c r="M52" s="18"/>
      <c r="N52" s="18"/>
      <c r="O52" s="18"/>
      <c r="P52" s="17">
        <f>COUNTIF($D52:$O52,"&gt;0")</f>
        <v>1</v>
      </c>
      <c r="Q52" s="17"/>
      <c r="R52" s="19">
        <f>LARGE(S52:AE52,1)+LARGE(S52:AE52,2)+LARGE(S52:AE52,3)+LARGE(S52:AE52,4)+LARGE(S52:AE52,5)+Q52</f>
        <v>1</v>
      </c>
      <c r="S52" s="5">
        <f t="shared" si="19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1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</row>
    <row r="53" spans="1:31" ht="19.5">
      <c r="A53" s="22" t="s">
        <v>56</v>
      </c>
      <c r="C53" s="18"/>
      <c r="D53" s="18"/>
      <c r="E53" s="18"/>
      <c r="F53" s="18"/>
      <c r="G53" s="18"/>
      <c r="H53" s="18"/>
      <c r="I53" s="18"/>
      <c r="J53" s="18"/>
      <c r="K53" s="18"/>
      <c r="L53" s="18">
        <v>1</v>
      </c>
      <c r="M53" s="18"/>
      <c r="N53" s="18"/>
      <c r="O53" s="18"/>
      <c r="P53" s="17">
        <f>COUNTIF($D53:$O53,"&gt;0")</f>
        <v>1</v>
      </c>
      <c r="Q53" s="17"/>
      <c r="R53" s="19">
        <f>LARGE(S53:AE53,1)+LARGE(S53:AE53,2)+LARGE(S53:AE53,3)+LARGE(S53:AE53,4)+LARGE(S53:AE53,5)+Q53</f>
        <v>1</v>
      </c>
      <c r="S53" s="5">
        <f>C53</f>
        <v>0</v>
      </c>
      <c r="T53" s="5">
        <f aca="true" t="shared" si="25" ref="T53:AE53">IF(D53="",0,D53)</f>
        <v>0</v>
      </c>
      <c r="U53" s="5">
        <f t="shared" si="25"/>
        <v>0</v>
      </c>
      <c r="V53" s="5">
        <f t="shared" si="25"/>
        <v>0</v>
      </c>
      <c r="W53" s="5">
        <f t="shared" si="25"/>
        <v>0</v>
      </c>
      <c r="X53" s="5">
        <f t="shared" si="25"/>
        <v>0</v>
      </c>
      <c r="Y53" s="5">
        <f t="shared" si="25"/>
        <v>0</v>
      </c>
      <c r="Z53" s="5">
        <f t="shared" si="25"/>
        <v>0</v>
      </c>
      <c r="AA53" s="5">
        <f t="shared" si="25"/>
        <v>0</v>
      </c>
      <c r="AB53" s="5">
        <f t="shared" si="25"/>
        <v>1</v>
      </c>
      <c r="AC53" s="5">
        <f t="shared" si="25"/>
        <v>0</v>
      </c>
      <c r="AD53" s="5">
        <f t="shared" si="25"/>
        <v>0</v>
      </c>
      <c r="AE53" s="5">
        <f t="shared" si="25"/>
        <v>0</v>
      </c>
    </row>
    <row r="54" spans="3:15" ht="16.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3:15" ht="16.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3:15" ht="16.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3:15" ht="16.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3:15" ht="16.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dbelkin</dc:creator>
  <cp:keywords/>
  <dc:description/>
  <cp:lastModifiedBy>Anatbel</cp:lastModifiedBy>
  <dcterms:created xsi:type="dcterms:W3CDTF">2015-01-13T06:14:31Z</dcterms:created>
  <dcterms:modified xsi:type="dcterms:W3CDTF">2016-12-15T11:16:50Z</dcterms:modified>
  <cp:category/>
  <cp:version/>
  <cp:contentType/>
  <cp:contentStatus/>
</cp:coreProperties>
</file>